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363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F217" i="1"/>
  <c r="G217" s="1"/>
  <c r="F206"/>
  <c r="G206" s="1"/>
  <c r="F199"/>
  <c r="G199" s="1"/>
  <c r="F189"/>
  <c r="G189" s="1"/>
  <c r="F183"/>
  <c r="G183" s="1"/>
  <c r="F178"/>
  <c r="G178" s="1"/>
  <c r="F168"/>
  <c r="G168" s="1"/>
  <c r="F159"/>
  <c r="G159" s="1"/>
  <c r="F152"/>
  <c r="G152" s="1"/>
  <c r="F144"/>
  <c r="G144" s="1"/>
  <c r="F136"/>
  <c r="G136" s="1"/>
  <c r="F129"/>
  <c r="G129" s="1"/>
  <c r="F118"/>
  <c r="G118" s="1"/>
  <c r="F116"/>
  <c r="G116" s="1"/>
  <c r="F113"/>
  <c r="G113" s="1"/>
  <c r="F107"/>
  <c r="G107" s="1"/>
  <c r="F97"/>
  <c r="G97" s="1"/>
  <c r="F89"/>
  <c r="G89" s="1"/>
  <c r="F84"/>
  <c r="G84" s="1"/>
  <c r="F76"/>
  <c r="G76" s="1"/>
  <c r="F69"/>
  <c r="G69" s="1"/>
  <c r="F63"/>
  <c r="G63" s="1"/>
  <c r="F53"/>
  <c r="G53" s="1"/>
  <c r="F47"/>
  <c r="G47" s="1"/>
  <c r="F45"/>
  <c r="G45" s="1"/>
  <c r="F39"/>
  <c r="G39" s="1"/>
  <c r="F29"/>
  <c r="G29" s="1"/>
  <c r="F21"/>
  <c r="G21" s="1"/>
  <c r="F13"/>
  <c r="G13" s="1"/>
</calcChain>
</file>

<file path=xl/sharedStrings.xml><?xml version="1.0" encoding="utf-8"?>
<sst xmlns="http://schemas.openxmlformats.org/spreadsheetml/2006/main" count="491" uniqueCount="228">
  <si>
    <t>без НДС</t>
  </si>
  <si>
    <t>Коммунарка (Мониторы в лифте) (10 сек./2 мин.)</t>
  </si>
  <si>
    <t>N</t>
  </si>
  <si>
    <t>Район</t>
  </si>
  <si>
    <t>Кол-во стендов</t>
  </si>
  <si>
    <t>Год постройки</t>
  </si>
  <si>
    <t>Уникальные контакты</t>
  </si>
  <si>
    <t>Количество контактов</t>
  </si>
  <si>
    <t>Этажей</t>
  </si>
  <si>
    <t>Коммунарка п, дом № 18</t>
  </si>
  <si>
    <t>1994</t>
  </si>
  <si>
    <t>Коммунарка п, дом № 19</t>
  </si>
  <si>
    <t>Коммунарка п, дом № 22</t>
  </si>
  <si>
    <t>2004</t>
  </si>
  <si>
    <t>Коммунарка п, дом № 7А</t>
  </si>
  <si>
    <t>2009</t>
  </si>
  <si>
    <t>Красногорский район (Мониторы в лифте) (10 сек./2 мин.)</t>
  </si>
  <si>
    <t>Путилково 1 (стандарт) с 01.04</t>
  </si>
  <si>
    <t>70-летия Победы ул, дом № 3</t>
  </si>
  <si>
    <t>2016</t>
  </si>
  <si>
    <t>Сходненская ул, дом № 17</t>
  </si>
  <si>
    <t>2018</t>
  </si>
  <si>
    <t>Сходненская ул, дом № 19</t>
  </si>
  <si>
    <t>2017</t>
  </si>
  <si>
    <t>Сходненская ул, дом № 21</t>
  </si>
  <si>
    <t>Сходненская ул, дом № 23</t>
  </si>
  <si>
    <t>2015</t>
  </si>
  <si>
    <t>Сходненская ул, дом № 25</t>
  </si>
  <si>
    <t>Сходненская ул, дом № 35</t>
  </si>
  <si>
    <t>Путилково 2 (стандарт) с 10.04</t>
  </si>
  <si>
    <t>70 лет Победы ул, дом № 4</t>
  </si>
  <si>
    <t>Спасо-Тушинский б-р, дом № 2</t>
  </si>
  <si>
    <t>Спасо-Тушинский б-р, дом № 8</t>
  </si>
  <si>
    <t>Сходненская ул, дом № 11</t>
  </si>
  <si>
    <t>Сходненская ул, дом № 13</t>
  </si>
  <si>
    <t>Сходненская ул, дом № 15</t>
  </si>
  <si>
    <t>2019</t>
  </si>
  <si>
    <t>Крылатское (Мониторы в лифте) (10 сек./2 мин.)</t>
  </si>
  <si>
    <t>Осенний б-р, дом № 12, корпус 2</t>
  </si>
  <si>
    <t>1985</t>
  </si>
  <si>
    <t>Рублевское ш, дом № 48</t>
  </si>
  <si>
    <t>2000</t>
  </si>
  <si>
    <t>Кунцево (Мониторы в лифте) (10 сек./2 мин.)</t>
  </si>
  <si>
    <t>Ельнинская ул, дом № 15, корпус 2</t>
  </si>
  <si>
    <t>2005</t>
  </si>
  <si>
    <t>Можайское ш, дом № 36</t>
  </si>
  <si>
    <t>1999</t>
  </si>
  <si>
    <t>Рублевское ш, дом № 107</t>
  </si>
  <si>
    <t>2012</t>
  </si>
  <si>
    <t>Марьино (Мониторы в лифте) (10 сек./2 мин.)</t>
  </si>
  <si>
    <t>Марьинский парк 1 (стандарт) с 18.04</t>
  </si>
  <si>
    <t>Марьинский Парк ул, дом № 3, корпус 1</t>
  </si>
  <si>
    <t>2001</t>
  </si>
  <si>
    <t>Марьинский Парк ул, дом № 3, корпус 2</t>
  </si>
  <si>
    <t>Марьинский Парк ул, дом № 5, корпус 1</t>
  </si>
  <si>
    <t>Марьинский Парк ул, дом № 5, корпус 2</t>
  </si>
  <si>
    <t>2002</t>
  </si>
  <si>
    <t>Марьинский Парк ул, дом № 5, корпус 3</t>
  </si>
  <si>
    <t>Марьинский Парк ул, дом № 7, корпус 1</t>
  </si>
  <si>
    <t>Марьинский Парк ул, дом № 7, корпус 2</t>
  </si>
  <si>
    <t>Марьинский Парк ул, дом № 9, корпус 1</t>
  </si>
  <si>
    <t>Марьинский Парк ул, дом № 9, корпус 2</t>
  </si>
  <si>
    <t>Марьинский парк 2 (стандарт) с 25.04</t>
  </si>
  <si>
    <t>Белореченская ул, дом № 34, корпус 1</t>
  </si>
  <si>
    <t>Белореченская ул, дом № 34, корпус 2</t>
  </si>
  <si>
    <t>Белореченская ул, дом № 38, корпус 1</t>
  </si>
  <si>
    <t>Белореченская ул, дом № 38, корпус 2</t>
  </si>
  <si>
    <t>Марьинский Парк ул, дом № 13</t>
  </si>
  <si>
    <t>Марьинский парк 3 (стандарт) с 02.05</t>
  </si>
  <si>
    <t>Марьинский Парк ул, дом № 15/51</t>
  </si>
  <si>
    <t>Марьинский Парк ул, дом № 17, корпус 1</t>
  </si>
  <si>
    <t>Марьинский Парк ул, дом № 17, корпус 2</t>
  </si>
  <si>
    <t>Марьинский Парк ул, дом № 19, корпус 1</t>
  </si>
  <si>
    <t>Марьинский Парк ул, дом № 21, корпус 1</t>
  </si>
  <si>
    <t>Марьинский Парк ул, дом № 21, корпус 2</t>
  </si>
  <si>
    <t>ул. Белореченская (стандарт) с 09.05</t>
  </si>
  <si>
    <t>Белореченская ул, дом № 37, корпус 1</t>
  </si>
  <si>
    <t>Белореченская ул, дом № 37, корпус 2</t>
  </si>
  <si>
    <t>Белореченская ул, дом № 41, корпус 2</t>
  </si>
  <si>
    <t>Белореченская ул, дом № 45, корпус 1</t>
  </si>
  <si>
    <t>Митино (Мониторы в лифте) (10 сек./2 мин.)</t>
  </si>
  <si>
    <t>м. Митино (стандарт)</t>
  </si>
  <si>
    <t>Дубравная ул, дом № 43</t>
  </si>
  <si>
    <t>Некрасовка (Мониторы в лифте) (10 сек./2 мин.)</t>
  </si>
  <si>
    <t>Некрасовка 1 (стандарт)</t>
  </si>
  <si>
    <t>Липчанского ул, дом № 2</t>
  </si>
  <si>
    <t>2013</t>
  </si>
  <si>
    <t>Недорубова ул, дом № 10</t>
  </si>
  <si>
    <t>Недорубова ул, дом № 11</t>
  </si>
  <si>
    <t>2014</t>
  </si>
  <si>
    <t>Недорубова ул, дом № 12</t>
  </si>
  <si>
    <t>Недорубова ул, дом № 15</t>
  </si>
  <si>
    <t>Покровская ул, дом № 14</t>
  </si>
  <si>
    <t>Покровская ул, дом № 16</t>
  </si>
  <si>
    <t>Некрасовка 2 (стандарт)</t>
  </si>
  <si>
    <t>Вертолетчиков ул, дом № 7, корпус 1</t>
  </si>
  <si>
    <t>Вертолетчиков ул, дом № 9, корпус 2</t>
  </si>
  <si>
    <t>Липчанского ул, дом № 6</t>
  </si>
  <si>
    <t>Липчанского ул, дом № 8</t>
  </si>
  <si>
    <t>Недорубова ул, дом № 14</t>
  </si>
  <si>
    <t>Недорубова ул, дом № 20, корпус 1</t>
  </si>
  <si>
    <t>Новопеределкино (Мониторы в лифте) (10 сек./2 мин.)</t>
  </si>
  <si>
    <t>м. Новопеределкино (стандарт)</t>
  </si>
  <si>
    <t>Лукинская ул, дом № 10</t>
  </si>
  <si>
    <t>2010</t>
  </si>
  <si>
    <t>Лукинская ул, дом № 14</t>
  </si>
  <si>
    <t>2006</t>
  </si>
  <si>
    <t>Очаково-Матвеевское (Мониторы в лифте) (10 сек./2 мин.)</t>
  </si>
  <si>
    <t>м. Минская (стандарт)</t>
  </si>
  <si>
    <t>Веерная ул, дом № 30, корпус 2</t>
  </si>
  <si>
    <t>1997</t>
  </si>
  <si>
    <t>Веерная ул, дом № 30, корпус 4</t>
  </si>
  <si>
    <t>м. Минская (элит.)</t>
  </si>
  <si>
    <t>Веерная ул, дом № 22, корпус 3</t>
  </si>
  <si>
    <t>2003</t>
  </si>
  <si>
    <t>м. Озерная (стандарт)</t>
  </si>
  <si>
    <t>Наташи Ковшовой ул, дом № 21</t>
  </si>
  <si>
    <t>Наташи Ковшовой ул, дом № 27</t>
  </si>
  <si>
    <t>Наташи Ковшовой ул, дом № 29</t>
  </si>
  <si>
    <t>Очаковская Б. ул, дом № 28</t>
  </si>
  <si>
    <t>Очаковская Б. ул, дом № 40</t>
  </si>
  <si>
    <t>Очаковская Б. ул, дом № 42</t>
  </si>
  <si>
    <t>Очаковская Б. ул, дом № 42, корпус 1</t>
  </si>
  <si>
    <t>Раменки (Мониторы в лифте) (10 сек./2 мин.)</t>
  </si>
  <si>
    <t>Минская ул, дом № 1Г, корпус 1</t>
  </si>
  <si>
    <t>Минская ул, дом № 1Г, корпус 2</t>
  </si>
  <si>
    <t>Минская ул, дом № 1Г, корпус 3</t>
  </si>
  <si>
    <t>Соколиная Гора (Мониторы в лифте) (10 сек./2 мин.)</t>
  </si>
  <si>
    <t>м. Соколиная Гора (стандарт)</t>
  </si>
  <si>
    <t>Бориса Жигуленкова ул, дом № 27</t>
  </si>
  <si>
    <t>Соколиной Горы 10-я ул, дом № 8, корпус 2</t>
  </si>
  <si>
    <t>1990</t>
  </si>
  <si>
    <t>Соколиной Горы 5-я ул, дом № 25, корпус 5</t>
  </si>
  <si>
    <t>Соколиной Горы 8-я ул, дом № 20, корпус 1</t>
  </si>
  <si>
    <t>Строгино (Мониторы в лифте) (10 сек./2 мин.)</t>
  </si>
  <si>
    <t>м. Строгино 1 (типовая застройка)</t>
  </si>
  <si>
    <t>Кулакова ул, дом № 21</t>
  </si>
  <si>
    <t>1980</t>
  </si>
  <si>
    <t>Кулакова ул, дом № 25, корпус 1</t>
  </si>
  <si>
    <t>Кулакова ул, дом № 27</t>
  </si>
  <si>
    <t>Строгинский б-р, дом № 12</t>
  </si>
  <si>
    <t>1984</t>
  </si>
  <si>
    <t>Строгинский б-р, дом № 4, корпус 1</t>
  </si>
  <si>
    <t>Строгинский б-р, дом № 4, корпус 2</t>
  </si>
  <si>
    <t>Таллинская ул, дом № 3, корпус 1</t>
  </si>
  <si>
    <t>м. Строгино 2 (стандарт)</t>
  </si>
  <si>
    <t>Твардовского ул, дом № 4, корпус 1</t>
  </si>
  <si>
    <t>Твардовского ул, дом № 4, корпус 2</t>
  </si>
  <si>
    <t>Твардовского ул, дом № 4, корпус 3</t>
  </si>
  <si>
    <t>Твардовского ул, дом № 6, корпус 2</t>
  </si>
  <si>
    <t>Твардовского ул, дом № 6, корпус 3</t>
  </si>
  <si>
    <t>Твардовского ул, дом № 6, корпус 4</t>
  </si>
  <si>
    <t>м. Строгино 3 (типовая застройка)</t>
  </si>
  <si>
    <t>Строгинский б-р, дом № 14, корпус 1</t>
  </si>
  <si>
    <t>1981</t>
  </si>
  <si>
    <t>Строгинский б-р, дом № 14, корпус 2</t>
  </si>
  <si>
    <t>Строгинский б-р, дом № 14, корпус 3</t>
  </si>
  <si>
    <t>Строгинский б-р, дом № 14, корпус 4</t>
  </si>
  <si>
    <t>Строгинский б-р, дом № 22</t>
  </si>
  <si>
    <t>Строгинский б-р, дом № 26, корпус 1</t>
  </si>
  <si>
    <t>Строгинский б-р, дом № 26, корпус 2</t>
  </si>
  <si>
    <t>Строгинский б-р, дом № 26, корпус 3</t>
  </si>
  <si>
    <t>м. Строгино 4 (типовая застройка)</t>
  </si>
  <si>
    <t>Таллинская ул, дом № 11, корпус 1</t>
  </si>
  <si>
    <t>Таллинская ул, дом № 13, корпус 3</t>
  </si>
  <si>
    <t>Таллинская ул, дом № 13, корпус 4</t>
  </si>
  <si>
    <t>Таллинская ул, дом № 17, корпус 3</t>
  </si>
  <si>
    <t>Таллинская ул, дом № 17, корпус 4</t>
  </si>
  <si>
    <t>Таллинская ул, дом № 19, корпус 1</t>
  </si>
  <si>
    <t>Хорошево-Мневники (Мониторы в лифте) (10 сек./2 мин.)</t>
  </si>
  <si>
    <t>Маршала Тухачевского ул, дом № 37/21</t>
  </si>
  <si>
    <t>Черемушки (Мониторы в лифте) (10 сек./2 мин.)</t>
  </si>
  <si>
    <t>Севастопольский пр-кт, дом № 28, корпус 3</t>
  </si>
  <si>
    <t>2008</t>
  </si>
  <si>
    <t>Севастопольский пр-кт, дом № 28, корпус 8</t>
  </si>
  <si>
    <t>2007</t>
  </si>
  <si>
    <t>Щербинка (Мониторы в лифте) (10 сек./2 мин.)</t>
  </si>
  <si>
    <t>Щербинка (стандарт) с 18.05</t>
  </si>
  <si>
    <t>Первомайская, дом № 3, корпус 3</t>
  </si>
  <si>
    <t>Садовая ул, дом № 9</t>
  </si>
  <si>
    <t>Южный кв-л, дом № 10</t>
  </si>
  <si>
    <t>Южный кв-л, дом № 11</t>
  </si>
  <si>
    <t>Южный кв-л, дом № 7</t>
  </si>
  <si>
    <t>Южный кв-л, дом № 9</t>
  </si>
  <si>
    <t>Южное Бутово (Мониторы в лифте) (10 сек./2 мин.)</t>
  </si>
  <si>
    <t>м. Адмирала Горчакова (стандарт) с 24.03</t>
  </si>
  <si>
    <t>Адмирала Ушакова б-р, дом № 2</t>
  </si>
  <si>
    <t>Веневская ул, дом № 5</t>
  </si>
  <si>
    <t>1993</t>
  </si>
  <si>
    <t>Скобелевская ул, дом № 32</t>
  </si>
  <si>
    <t>Чечерский проезд, дом № 12</t>
  </si>
  <si>
    <t>1995</t>
  </si>
  <si>
    <t>Чечерский проезд, дом № 2</t>
  </si>
  <si>
    <t>Чечерский проезд, дом № 4</t>
  </si>
  <si>
    <t>м. Скобелевская (стандарт)</t>
  </si>
  <si>
    <t>Адмирала Ушакова б-р, дом № 8</t>
  </si>
  <si>
    <t>Адмирала Ушакова б-р, дом № 9</t>
  </si>
  <si>
    <t>Скобелевская ул, дом № 20</t>
  </si>
  <si>
    <t>Скобелевская ул, дом № 26</t>
  </si>
  <si>
    <t>Скобелевская ул, дом № 36</t>
  </si>
  <si>
    <t>Скобелевская ул, дом № 38</t>
  </si>
  <si>
    <t>Скобелевская ул, дом № 40</t>
  </si>
  <si>
    <t>Южное Медведково (Мониторы в лифте) (10 сек./2 мин.)</t>
  </si>
  <si>
    <t>м. Бабушкинская (Стандарт)</t>
  </si>
  <si>
    <t>Заповедная ул, дом № 18, корпус 1</t>
  </si>
  <si>
    <t>Заповедная ул, дом № 18, корпус 2</t>
  </si>
  <si>
    <t>Заповедная ул, дом № 18, корпус 4</t>
  </si>
  <si>
    <t>Заповедная ул, дом № 16, корпус 1</t>
  </si>
  <si>
    <t>Заповедная ул, дом № 16, корпус 2</t>
  </si>
  <si>
    <t>2011</t>
  </si>
  <si>
    <t>м. Крылатское (элит)</t>
  </si>
  <si>
    <t>ЖК Изумруд (элит)</t>
  </si>
  <si>
    <t>м. Кунцевская (элит)</t>
  </si>
  <si>
    <t>ЖК Золотые Ключи 2 (элит)</t>
  </si>
  <si>
    <t>ЖК Три капитана (элит)</t>
  </si>
  <si>
    <t xml:space="preserve">Карта </t>
  </si>
  <si>
    <t>Диджитал экраны в лифтах г.Москва</t>
  </si>
  <si>
    <t xml:space="preserve">м. Коммунарка (стандарт) </t>
  </si>
  <si>
    <t>ЖК Серебряный квартет (элит)</t>
  </si>
  <si>
    <t>Стоимость один монитор/мес</t>
  </si>
  <si>
    <t>Стоимость все монитор /мес</t>
  </si>
  <si>
    <t>http://design.cleantown.ru/api/1c/map/6239c7869974bd428a53661b</t>
  </si>
  <si>
    <t>Срок размещения: 4 недели (28суток)</t>
  </si>
  <si>
    <t>Формат: Ролик 10 сек, Рекламный блок 2 мин</t>
  </si>
  <si>
    <t>Стоимость изготовления ролика от 5000руб</t>
  </si>
  <si>
    <t xml:space="preserve">Базовая скидкав 15% </t>
  </si>
  <si>
    <t>Стоимость все мониторы/мес скидка 15%</t>
  </si>
  <si>
    <t>Дополнительные скидки зависят от кол-ва конструкций и периода</t>
  </si>
</sst>
</file>

<file path=xl/styles.xml><?xml version="1.0" encoding="utf-8"?>
<styleSheet xmlns="http://schemas.openxmlformats.org/spreadsheetml/2006/main">
  <fonts count="9">
    <font>
      <sz val="8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7" fillId="0" borderId="0" xfId="1" applyAlignment="1" applyProtection="1">
      <alignment horizontal="left" vertical="center"/>
    </xf>
    <xf numFmtId="1" fontId="1" fillId="0" borderId="3" xfId="0" applyNumberFormat="1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left" vertical="center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/>
    </xf>
    <xf numFmtId="1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1" fontId="1" fillId="0" borderId="17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1" fontId="5" fillId="0" borderId="22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left" vertical="center"/>
    </xf>
    <xf numFmtId="3" fontId="5" fillId="0" borderId="22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>
      <alignment horizontal="right" vertical="center"/>
    </xf>
    <xf numFmtId="1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4" fontId="1" fillId="0" borderId="24" xfId="0" applyNumberFormat="1" applyFont="1" applyBorder="1"/>
    <xf numFmtId="4" fontId="1" fillId="0" borderId="0" xfId="0" applyNumberFormat="1" applyFont="1" applyBorder="1"/>
    <xf numFmtId="1" fontId="1" fillId="0" borderId="25" xfId="0" applyNumberFormat="1" applyFont="1" applyBorder="1" applyAlignment="1">
      <alignment horizontal="right" vertical="center"/>
    </xf>
    <xf numFmtId="4" fontId="1" fillId="0" borderId="26" xfId="0" applyNumberFormat="1" applyFont="1" applyBorder="1"/>
    <xf numFmtId="0" fontId="3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3" fillId="0" borderId="1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28575</xdr:rowOff>
    </xdr:from>
    <xdr:to>
      <xdr:col>11</xdr:col>
      <xdr:colOff>9526</xdr:colOff>
      <xdr:row>9</xdr:row>
      <xdr:rowOff>94900</xdr:rowOff>
    </xdr:to>
    <xdr:pic>
      <xdr:nvPicPr>
        <xdr:cNvPr id="2" name="Рисунок 1" descr="Фото монитора в лифте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39076" y="28575"/>
          <a:ext cx="1981200" cy="1580800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0</xdr:row>
      <xdr:rowOff>28575</xdr:rowOff>
    </xdr:from>
    <xdr:to>
      <xdr:col>6</xdr:col>
      <xdr:colOff>19050</xdr:colOff>
      <xdr:row>5</xdr:row>
      <xdr:rowOff>100011</xdr:rowOff>
    </xdr:to>
    <xdr:pic>
      <xdr:nvPicPr>
        <xdr:cNvPr id="5" name="Рисунок 2" descr="K2YraYKkL-g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14825" y="28575"/>
          <a:ext cx="1295400" cy="938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142874</xdr:colOff>
      <xdr:row>0</xdr:row>
      <xdr:rowOff>19050</xdr:rowOff>
    </xdr:from>
    <xdr:to>
      <xdr:col>8</xdr:col>
      <xdr:colOff>368299</xdr:colOff>
      <xdr:row>9</xdr:row>
      <xdr:rowOff>107842</xdr:rowOff>
    </xdr:to>
    <xdr:pic>
      <xdr:nvPicPr>
        <xdr:cNvPr id="7" name="Рисунок 6" descr="Рисунок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34049" y="19050"/>
          <a:ext cx="2016125" cy="1603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sign.cleantown.ru/api/1c/map/6239c7869974bd428a5366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224"/>
  <sheetViews>
    <sheetView tabSelected="1" workbookViewId="0">
      <selection activeCell="M9" sqref="M9"/>
    </sheetView>
  </sheetViews>
  <sheetFormatPr defaultColWidth="10.5" defaultRowHeight="11.45" customHeight="1" outlineLevelRow="1"/>
  <cols>
    <col min="1" max="1" width="2" style="1" customWidth="1"/>
    <col min="2" max="2" width="5.5" style="1" customWidth="1"/>
    <col min="3" max="3" width="49.33203125" style="1" customWidth="1"/>
    <col min="4" max="4" width="10.5" style="1" customWidth="1"/>
    <col min="5" max="5" width="15.1640625" style="17" customWidth="1"/>
    <col min="6" max="6" width="15.33203125" style="1" customWidth="1"/>
    <col min="7" max="7" width="17.33203125" style="1" customWidth="1"/>
    <col min="8" max="8" width="14" style="1" customWidth="1"/>
    <col min="9" max="9" width="15.1640625" style="1" customWidth="1"/>
    <col min="10" max="10" width="15.33203125" style="1" customWidth="1"/>
    <col min="11" max="11" width="12" style="1" customWidth="1"/>
  </cols>
  <sheetData>
    <row r="1" spans="1:11" ht="12.95" customHeight="1">
      <c r="B1" s="13" t="s">
        <v>221</v>
      </c>
      <c r="D1" s="1" t="s">
        <v>215</v>
      </c>
    </row>
    <row r="2" spans="1:11" s="2" customFormat="1" ht="18.95" customHeight="1">
      <c r="B2" s="70" t="s">
        <v>216</v>
      </c>
      <c r="C2" s="70"/>
      <c r="D2" s="70"/>
      <c r="E2" s="70"/>
    </row>
    <row r="4" spans="1:11" ht="12.95" customHeight="1">
      <c r="B4" s="71" t="s">
        <v>223</v>
      </c>
      <c r="C4" s="71"/>
      <c r="D4" s="71"/>
    </row>
    <row r="5" spans="1:11" ht="12.95" customHeight="1">
      <c r="B5" s="58" t="s">
        <v>225</v>
      </c>
      <c r="C5" s="23"/>
      <c r="D5" s="23"/>
    </row>
    <row r="6" spans="1:11" ht="12.95" customHeight="1">
      <c r="B6" s="74" t="s">
        <v>227</v>
      </c>
      <c r="C6" s="74"/>
      <c r="D6" s="75"/>
      <c r="E6" s="75"/>
    </row>
    <row r="7" spans="1:11" ht="12.95" customHeight="1">
      <c r="B7" s="71" t="s">
        <v>222</v>
      </c>
      <c r="C7" s="71"/>
      <c r="D7" s="71"/>
      <c r="E7" s="17" t="s">
        <v>0</v>
      </c>
    </row>
    <row r="8" spans="1:11" ht="12.95" customHeight="1">
      <c r="B8" s="56"/>
      <c r="C8" s="56"/>
      <c r="D8" s="56"/>
    </row>
    <row r="9" spans="1:11" ht="12.95" customHeight="1">
      <c r="B9" s="56"/>
      <c r="C9" s="56"/>
      <c r="D9" s="56"/>
    </row>
    <row r="10" spans="1:11" ht="11.45" customHeight="1" thickBot="1"/>
    <row r="11" spans="1:11" s="3" customFormat="1" ht="12.95" customHeight="1" thickBot="1">
      <c r="A11" s="4"/>
      <c r="B11" s="66" t="s">
        <v>1</v>
      </c>
      <c r="C11" s="72"/>
      <c r="D11" s="72"/>
      <c r="E11" s="72"/>
      <c r="F11" s="72"/>
      <c r="G11" s="72"/>
      <c r="H11" s="72"/>
      <c r="I11" s="72"/>
      <c r="J11" s="72"/>
      <c r="K11" s="73"/>
    </row>
    <row r="12" spans="1:11" s="3" customFormat="1" ht="51" customHeight="1" thickBot="1">
      <c r="A12" s="4"/>
      <c r="B12" s="25" t="s">
        <v>2</v>
      </c>
      <c r="C12" s="26" t="s">
        <v>3</v>
      </c>
      <c r="D12" s="26" t="s">
        <v>4</v>
      </c>
      <c r="E12" s="27" t="s">
        <v>219</v>
      </c>
      <c r="F12" s="26" t="s">
        <v>220</v>
      </c>
      <c r="G12" s="57" t="s">
        <v>226</v>
      </c>
      <c r="H12" s="26" t="s">
        <v>5</v>
      </c>
      <c r="I12" s="26" t="s">
        <v>6</v>
      </c>
      <c r="J12" s="26" t="s">
        <v>7</v>
      </c>
      <c r="K12" s="28" t="s">
        <v>8</v>
      </c>
    </row>
    <row r="13" spans="1:11" ht="12.95" customHeight="1">
      <c r="B13" s="30">
        <v>1</v>
      </c>
      <c r="C13" s="50" t="s">
        <v>217</v>
      </c>
      <c r="D13" s="32">
        <v>17</v>
      </c>
      <c r="E13" s="33">
        <v>2800</v>
      </c>
      <c r="F13" s="33">
        <f>E13*D13</f>
        <v>47600</v>
      </c>
      <c r="G13" s="59">
        <f>F13*0.8</f>
        <v>38080</v>
      </c>
      <c r="H13" s="31"/>
      <c r="I13" s="34">
        <v>2928</v>
      </c>
      <c r="J13" s="34">
        <v>163968</v>
      </c>
      <c r="K13" s="35"/>
    </row>
    <row r="14" spans="1:11" s="9" customFormat="1" ht="12.95" customHeight="1" outlineLevel="1">
      <c r="A14" s="1"/>
      <c r="B14" s="36"/>
      <c r="C14" s="10" t="s">
        <v>9</v>
      </c>
      <c r="D14" s="11">
        <v>2</v>
      </c>
      <c r="E14" s="18"/>
      <c r="F14" s="10"/>
      <c r="G14" s="10"/>
      <c r="H14" s="10" t="s">
        <v>10</v>
      </c>
      <c r="I14" s="11">
        <v>288</v>
      </c>
      <c r="J14" s="12">
        <v>16128</v>
      </c>
      <c r="K14" s="37">
        <v>12</v>
      </c>
    </row>
    <row r="15" spans="1:11" s="9" customFormat="1" ht="12.95" customHeight="1" outlineLevel="1">
      <c r="A15" s="1"/>
      <c r="B15" s="36"/>
      <c r="C15" s="10" t="s">
        <v>11</v>
      </c>
      <c r="D15" s="11">
        <v>4</v>
      </c>
      <c r="E15" s="18"/>
      <c r="F15" s="10"/>
      <c r="G15" s="10"/>
      <c r="H15" s="10" t="s">
        <v>10</v>
      </c>
      <c r="I15" s="11">
        <v>576</v>
      </c>
      <c r="J15" s="12">
        <v>32256</v>
      </c>
      <c r="K15" s="37">
        <v>12</v>
      </c>
    </row>
    <row r="16" spans="1:11" s="9" customFormat="1" ht="12.95" customHeight="1" outlineLevel="1">
      <c r="A16" s="1"/>
      <c r="B16" s="36"/>
      <c r="C16" s="10" t="s">
        <v>12</v>
      </c>
      <c r="D16" s="11">
        <v>5</v>
      </c>
      <c r="E16" s="18"/>
      <c r="F16" s="10"/>
      <c r="G16" s="10"/>
      <c r="H16" s="10" t="s">
        <v>13</v>
      </c>
      <c r="I16" s="11">
        <v>840</v>
      </c>
      <c r="J16" s="12">
        <v>47040</v>
      </c>
      <c r="K16" s="37">
        <v>14</v>
      </c>
    </row>
    <row r="17" spans="1:11" s="9" customFormat="1" ht="12.95" customHeight="1" outlineLevel="1" thickBot="1">
      <c r="A17" s="1"/>
      <c r="B17" s="38"/>
      <c r="C17" s="39" t="s">
        <v>14</v>
      </c>
      <c r="D17" s="40">
        <v>6</v>
      </c>
      <c r="E17" s="41"/>
      <c r="F17" s="39"/>
      <c r="G17" s="39"/>
      <c r="H17" s="39" t="s">
        <v>15</v>
      </c>
      <c r="I17" s="42">
        <v>1224</v>
      </c>
      <c r="J17" s="42">
        <v>68544</v>
      </c>
      <c r="K17" s="43">
        <v>17</v>
      </c>
    </row>
    <row r="18" spans="1:11" ht="12.95" customHeight="1" thickBot="1">
      <c r="B18" s="24"/>
      <c r="C18" s="24"/>
      <c r="D18" s="24"/>
      <c r="E18" s="29"/>
      <c r="F18" s="24"/>
      <c r="G18" s="24"/>
    </row>
    <row r="19" spans="1:11" s="3" customFormat="1" ht="12.95" customHeight="1" thickBot="1">
      <c r="A19" s="4"/>
      <c r="B19" s="66" t="s">
        <v>16</v>
      </c>
      <c r="C19" s="72"/>
      <c r="D19" s="72"/>
      <c r="E19" s="72"/>
      <c r="F19" s="72"/>
      <c r="G19" s="72"/>
      <c r="H19" s="72"/>
      <c r="I19" s="72"/>
      <c r="J19" s="72"/>
      <c r="K19" s="73"/>
    </row>
    <row r="20" spans="1:11" s="3" customFormat="1" ht="51" customHeight="1" thickBot="1">
      <c r="A20" s="4"/>
      <c r="B20" s="25" t="s">
        <v>2</v>
      </c>
      <c r="C20" s="26" t="s">
        <v>3</v>
      </c>
      <c r="D20" s="26" t="s">
        <v>4</v>
      </c>
      <c r="E20" s="27" t="s">
        <v>219</v>
      </c>
      <c r="F20" s="26" t="s">
        <v>220</v>
      </c>
      <c r="G20" s="57" t="s">
        <v>226</v>
      </c>
      <c r="H20" s="26" t="s">
        <v>5</v>
      </c>
      <c r="I20" s="26" t="s">
        <v>6</v>
      </c>
      <c r="J20" s="26" t="s">
        <v>7</v>
      </c>
      <c r="K20" s="28" t="s">
        <v>8</v>
      </c>
    </row>
    <row r="21" spans="1:11" ht="12.95" customHeight="1">
      <c r="B21" s="30">
        <v>1</v>
      </c>
      <c r="C21" s="50" t="s">
        <v>17</v>
      </c>
      <c r="D21" s="32">
        <v>30</v>
      </c>
      <c r="E21" s="33">
        <v>2800</v>
      </c>
      <c r="F21" s="33">
        <f>E21*D21</f>
        <v>84000</v>
      </c>
      <c r="G21" s="59">
        <f>F21*0.8</f>
        <v>67200</v>
      </c>
      <c r="H21" s="31"/>
      <c r="I21" s="34">
        <v>7800</v>
      </c>
      <c r="J21" s="34">
        <v>436800</v>
      </c>
      <c r="K21" s="35"/>
    </row>
    <row r="22" spans="1:11" s="9" customFormat="1" ht="12.95" customHeight="1" outlineLevel="1">
      <c r="A22" s="1"/>
      <c r="B22" s="36"/>
      <c r="C22" s="10" t="s">
        <v>18</v>
      </c>
      <c r="D22" s="11">
        <v>3</v>
      </c>
      <c r="E22" s="18"/>
      <c r="F22" s="10"/>
      <c r="G22" s="60"/>
      <c r="H22" s="10" t="s">
        <v>19</v>
      </c>
      <c r="I22" s="11">
        <v>540</v>
      </c>
      <c r="J22" s="12">
        <v>30240</v>
      </c>
      <c r="K22" s="37">
        <v>15</v>
      </c>
    </row>
    <row r="23" spans="1:11" s="9" customFormat="1" ht="12.95" customHeight="1" outlineLevel="1">
      <c r="A23" s="1"/>
      <c r="B23" s="36"/>
      <c r="C23" s="10" t="s">
        <v>20</v>
      </c>
      <c r="D23" s="11">
        <v>7</v>
      </c>
      <c r="E23" s="18"/>
      <c r="F23" s="10"/>
      <c r="G23" s="60"/>
      <c r="H23" s="10" t="s">
        <v>21</v>
      </c>
      <c r="I23" s="12">
        <v>2100</v>
      </c>
      <c r="J23" s="12">
        <v>117600</v>
      </c>
      <c r="K23" s="37">
        <v>25</v>
      </c>
    </row>
    <row r="24" spans="1:11" s="9" customFormat="1" ht="12.95" customHeight="1" outlineLevel="1">
      <c r="A24" s="1"/>
      <c r="B24" s="36"/>
      <c r="C24" s="10" t="s">
        <v>22</v>
      </c>
      <c r="D24" s="11">
        <v>4</v>
      </c>
      <c r="E24" s="18"/>
      <c r="F24" s="10"/>
      <c r="G24" s="60"/>
      <c r="H24" s="10" t="s">
        <v>23</v>
      </c>
      <c r="I24" s="12">
        <v>1152</v>
      </c>
      <c r="J24" s="12">
        <v>64512</v>
      </c>
      <c r="K24" s="37">
        <v>24</v>
      </c>
    </row>
    <row r="25" spans="1:11" s="9" customFormat="1" ht="12.95" customHeight="1" outlineLevel="1">
      <c r="A25" s="1"/>
      <c r="B25" s="36"/>
      <c r="C25" s="10" t="s">
        <v>24</v>
      </c>
      <c r="D25" s="11">
        <v>4</v>
      </c>
      <c r="E25" s="18"/>
      <c r="F25" s="10"/>
      <c r="G25" s="60"/>
      <c r="H25" s="10" t="s">
        <v>19</v>
      </c>
      <c r="I25" s="12">
        <v>1152</v>
      </c>
      <c r="J25" s="12">
        <v>64512</v>
      </c>
      <c r="K25" s="37">
        <v>24</v>
      </c>
    </row>
    <row r="26" spans="1:11" s="9" customFormat="1" ht="12.95" customHeight="1" outlineLevel="1">
      <c r="A26" s="1"/>
      <c r="B26" s="36"/>
      <c r="C26" s="10" t="s">
        <v>25</v>
      </c>
      <c r="D26" s="11">
        <v>3</v>
      </c>
      <c r="E26" s="18"/>
      <c r="F26" s="10"/>
      <c r="G26" s="60"/>
      <c r="H26" s="10" t="s">
        <v>26</v>
      </c>
      <c r="I26" s="11">
        <v>864</v>
      </c>
      <c r="J26" s="12">
        <v>48384</v>
      </c>
      <c r="K26" s="37">
        <v>24</v>
      </c>
    </row>
    <row r="27" spans="1:11" s="9" customFormat="1" ht="12.95" customHeight="1" outlineLevel="1">
      <c r="A27" s="1"/>
      <c r="B27" s="36"/>
      <c r="C27" s="10" t="s">
        <v>27</v>
      </c>
      <c r="D27" s="11">
        <v>4</v>
      </c>
      <c r="E27" s="18"/>
      <c r="F27" s="10"/>
      <c r="G27" s="60"/>
      <c r="H27" s="10" t="s">
        <v>26</v>
      </c>
      <c r="I27" s="11">
        <v>912</v>
      </c>
      <c r="J27" s="12">
        <v>51072</v>
      </c>
      <c r="K27" s="37">
        <v>19</v>
      </c>
    </row>
    <row r="28" spans="1:11" s="9" customFormat="1" ht="12.95" customHeight="1" outlineLevel="1">
      <c r="A28" s="1"/>
      <c r="B28" s="36"/>
      <c r="C28" s="10" t="s">
        <v>28</v>
      </c>
      <c r="D28" s="11">
        <v>5</v>
      </c>
      <c r="E28" s="18"/>
      <c r="F28" s="10"/>
      <c r="G28" s="60"/>
      <c r="H28" s="10" t="s">
        <v>21</v>
      </c>
      <c r="I28" s="12">
        <v>1080</v>
      </c>
      <c r="J28" s="12">
        <v>60480</v>
      </c>
      <c r="K28" s="37">
        <v>18</v>
      </c>
    </row>
    <row r="29" spans="1:11" ht="12.95" customHeight="1">
      <c r="B29" s="44">
        <v>2</v>
      </c>
      <c r="C29" s="51" t="s">
        <v>29</v>
      </c>
      <c r="D29" s="6">
        <v>30</v>
      </c>
      <c r="E29" s="7">
        <v>2800</v>
      </c>
      <c r="F29" s="7">
        <f>E29*D29</f>
        <v>84000</v>
      </c>
      <c r="G29" s="63">
        <f>F29*0.8</f>
        <v>67200</v>
      </c>
      <c r="H29" s="5"/>
      <c r="I29" s="8">
        <v>9072</v>
      </c>
      <c r="J29" s="8">
        <v>508032</v>
      </c>
      <c r="K29" s="45"/>
    </row>
    <row r="30" spans="1:11" s="9" customFormat="1" ht="12.95" customHeight="1" outlineLevel="1">
      <c r="A30" s="1"/>
      <c r="B30" s="36"/>
      <c r="C30" s="10" t="s">
        <v>30</v>
      </c>
      <c r="D30" s="11">
        <v>3</v>
      </c>
      <c r="E30" s="18"/>
      <c r="F30" s="10"/>
      <c r="G30" s="10"/>
      <c r="H30" s="10" t="s">
        <v>19</v>
      </c>
      <c r="I30" s="11">
        <v>972</v>
      </c>
      <c r="J30" s="12">
        <v>54432</v>
      </c>
      <c r="K30" s="37">
        <v>27</v>
      </c>
    </row>
    <row r="31" spans="1:11" s="9" customFormat="1" ht="12.95" customHeight="1" outlineLevel="1">
      <c r="A31" s="1"/>
      <c r="B31" s="36"/>
      <c r="C31" s="10" t="s">
        <v>31</v>
      </c>
      <c r="D31" s="11">
        <v>5</v>
      </c>
      <c r="E31" s="18"/>
      <c r="F31" s="10"/>
      <c r="G31" s="10"/>
      <c r="H31" s="10" t="s">
        <v>19</v>
      </c>
      <c r="I31" s="12">
        <v>1500</v>
      </c>
      <c r="J31" s="12">
        <v>84000</v>
      </c>
      <c r="K31" s="37">
        <v>25</v>
      </c>
    </row>
    <row r="32" spans="1:11" s="9" customFormat="1" ht="12.95" customHeight="1" outlineLevel="1">
      <c r="A32" s="1"/>
      <c r="B32" s="36"/>
      <c r="C32" s="10" t="s">
        <v>32</v>
      </c>
      <c r="D32" s="11">
        <v>6</v>
      </c>
      <c r="E32" s="18"/>
      <c r="F32" s="10"/>
      <c r="G32" s="10"/>
      <c r="H32" s="10" t="s">
        <v>19</v>
      </c>
      <c r="I32" s="12">
        <v>1800</v>
      </c>
      <c r="J32" s="12">
        <v>100800</v>
      </c>
      <c r="K32" s="37">
        <v>25</v>
      </c>
    </row>
    <row r="33" spans="1:11" s="9" customFormat="1" ht="12.95" customHeight="1" outlineLevel="1">
      <c r="A33" s="1"/>
      <c r="B33" s="36"/>
      <c r="C33" s="10" t="s">
        <v>33</v>
      </c>
      <c r="D33" s="11">
        <v>5</v>
      </c>
      <c r="E33" s="18"/>
      <c r="F33" s="10"/>
      <c r="G33" s="10"/>
      <c r="H33" s="10" t="s">
        <v>21</v>
      </c>
      <c r="I33" s="12">
        <v>1500</v>
      </c>
      <c r="J33" s="12">
        <v>84000</v>
      </c>
      <c r="K33" s="37">
        <v>25</v>
      </c>
    </row>
    <row r="34" spans="1:11" s="9" customFormat="1" ht="12.95" customHeight="1" outlineLevel="1">
      <c r="A34" s="1"/>
      <c r="B34" s="36"/>
      <c r="C34" s="10" t="s">
        <v>34</v>
      </c>
      <c r="D34" s="11">
        <v>5</v>
      </c>
      <c r="E34" s="18"/>
      <c r="F34" s="10"/>
      <c r="G34" s="10"/>
      <c r="H34" s="10" t="s">
        <v>21</v>
      </c>
      <c r="I34" s="12">
        <v>1500</v>
      </c>
      <c r="J34" s="12">
        <v>84000</v>
      </c>
      <c r="K34" s="37">
        <v>25</v>
      </c>
    </row>
    <row r="35" spans="1:11" s="9" customFormat="1" ht="12.95" customHeight="1" outlineLevel="1" thickBot="1">
      <c r="A35" s="1"/>
      <c r="B35" s="38"/>
      <c r="C35" s="39" t="s">
        <v>35</v>
      </c>
      <c r="D35" s="40">
        <v>6</v>
      </c>
      <c r="E35" s="41"/>
      <c r="F35" s="39"/>
      <c r="G35" s="39"/>
      <c r="H35" s="39" t="s">
        <v>36</v>
      </c>
      <c r="I35" s="42">
        <v>1800</v>
      </c>
      <c r="J35" s="42">
        <v>100800</v>
      </c>
      <c r="K35" s="43">
        <v>25</v>
      </c>
    </row>
    <row r="36" spans="1:11" ht="12.95" customHeight="1" thickBot="1">
      <c r="B36" s="24"/>
      <c r="C36" s="24"/>
      <c r="D36" s="24"/>
      <c r="E36" s="29"/>
      <c r="F36" s="24"/>
      <c r="G36" s="24"/>
    </row>
    <row r="37" spans="1:11" s="3" customFormat="1" ht="12.95" customHeight="1" thickBot="1">
      <c r="A37" s="4"/>
      <c r="B37" s="66" t="s">
        <v>37</v>
      </c>
      <c r="C37" s="67"/>
      <c r="D37" s="67"/>
      <c r="E37" s="67"/>
      <c r="F37" s="68"/>
      <c r="G37" s="68"/>
      <c r="H37" s="68"/>
      <c r="I37" s="68"/>
      <c r="J37" s="68"/>
      <c r="K37" s="69"/>
    </row>
    <row r="38" spans="1:11" s="3" customFormat="1" ht="51" customHeight="1" thickBot="1">
      <c r="A38" s="4"/>
      <c r="B38" s="25" t="s">
        <v>2</v>
      </c>
      <c r="C38" s="26" t="s">
        <v>3</v>
      </c>
      <c r="D38" s="26" t="s">
        <v>4</v>
      </c>
      <c r="E38" s="27" t="s">
        <v>219</v>
      </c>
      <c r="F38" s="26" t="s">
        <v>220</v>
      </c>
      <c r="G38" s="57" t="s">
        <v>226</v>
      </c>
      <c r="H38" s="26" t="s">
        <v>5</v>
      </c>
      <c r="I38" s="26" t="s">
        <v>6</v>
      </c>
      <c r="J38" s="26" t="s">
        <v>7</v>
      </c>
      <c r="K38" s="28" t="s">
        <v>8</v>
      </c>
    </row>
    <row r="39" spans="1:11" ht="12.95" customHeight="1">
      <c r="B39" s="30">
        <v>2</v>
      </c>
      <c r="C39" s="50" t="s">
        <v>210</v>
      </c>
      <c r="D39" s="32">
        <v>8</v>
      </c>
      <c r="E39" s="33">
        <v>4200</v>
      </c>
      <c r="F39" s="33">
        <f>E39*D39</f>
        <v>33600</v>
      </c>
      <c r="G39" s="59">
        <f>F39*0.85</f>
        <v>28560</v>
      </c>
      <c r="H39" s="31"/>
      <c r="I39" s="34">
        <v>1608</v>
      </c>
      <c r="J39" s="34">
        <v>90048</v>
      </c>
      <c r="K39" s="35"/>
    </row>
    <row r="40" spans="1:11" s="9" customFormat="1" ht="12.95" customHeight="1" outlineLevel="1">
      <c r="A40" s="1"/>
      <c r="B40" s="36"/>
      <c r="C40" s="10" t="s">
        <v>38</v>
      </c>
      <c r="D40" s="11">
        <v>6</v>
      </c>
      <c r="E40" s="18"/>
      <c r="F40" s="10"/>
      <c r="G40" s="10"/>
      <c r="H40" s="10" t="s">
        <v>39</v>
      </c>
      <c r="I40" s="12">
        <v>1224</v>
      </c>
      <c r="J40" s="12">
        <v>68544</v>
      </c>
      <c r="K40" s="37">
        <v>17</v>
      </c>
    </row>
    <row r="41" spans="1:11" s="9" customFormat="1" ht="12.95" customHeight="1" outlineLevel="1" thickBot="1">
      <c r="A41" s="1"/>
      <c r="B41" s="38"/>
      <c r="C41" s="39" t="s">
        <v>40</v>
      </c>
      <c r="D41" s="40">
        <v>2</v>
      </c>
      <c r="E41" s="41"/>
      <c r="F41" s="39"/>
      <c r="G41" s="39"/>
      <c r="H41" s="39" t="s">
        <v>41</v>
      </c>
      <c r="I41" s="40">
        <v>384</v>
      </c>
      <c r="J41" s="42">
        <v>21504</v>
      </c>
      <c r="K41" s="43">
        <v>16</v>
      </c>
    </row>
    <row r="42" spans="1:11" ht="12.95" customHeight="1" thickBot="1">
      <c r="B42" s="24"/>
      <c r="C42" s="24"/>
      <c r="D42" s="24"/>
      <c r="E42" s="29"/>
      <c r="F42" s="24"/>
      <c r="G42" s="24"/>
    </row>
    <row r="43" spans="1:11" s="3" customFormat="1" ht="12.95" customHeight="1" thickBot="1">
      <c r="A43" s="4"/>
      <c r="B43" s="66" t="s">
        <v>42</v>
      </c>
      <c r="C43" s="67"/>
      <c r="D43" s="67"/>
      <c r="E43" s="67"/>
      <c r="F43" s="68"/>
      <c r="G43" s="68"/>
      <c r="H43" s="68"/>
      <c r="I43" s="68"/>
      <c r="J43" s="68"/>
      <c r="K43" s="69"/>
    </row>
    <row r="44" spans="1:11" s="3" customFormat="1" ht="51" customHeight="1" thickBot="1">
      <c r="A44" s="4"/>
      <c r="B44" s="25" t="s">
        <v>2</v>
      </c>
      <c r="C44" s="26" t="s">
        <v>3</v>
      </c>
      <c r="D44" s="26" t="s">
        <v>4</v>
      </c>
      <c r="E44" s="27" t="s">
        <v>219</v>
      </c>
      <c r="F44" s="26" t="s">
        <v>220</v>
      </c>
      <c r="G44" s="57" t="s">
        <v>226</v>
      </c>
      <c r="H44" s="26" t="s">
        <v>5</v>
      </c>
      <c r="I44" s="26" t="s">
        <v>6</v>
      </c>
      <c r="J44" s="26" t="s">
        <v>7</v>
      </c>
      <c r="K44" s="28" t="s">
        <v>8</v>
      </c>
    </row>
    <row r="45" spans="1:11" ht="12.95" customHeight="1">
      <c r="B45" s="30">
        <v>1</v>
      </c>
      <c r="C45" s="50" t="s">
        <v>211</v>
      </c>
      <c r="D45" s="32">
        <v>15</v>
      </c>
      <c r="E45" s="33">
        <v>4200</v>
      </c>
      <c r="F45" s="33">
        <f>E45*D45</f>
        <v>63000</v>
      </c>
      <c r="G45" s="59">
        <f>F45*0.85</f>
        <v>53550</v>
      </c>
      <c r="H45" s="31"/>
      <c r="I45" s="34">
        <v>1440</v>
      </c>
      <c r="J45" s="34">
        <v>80640</v>
      </c>
      <c r="K45" s="35"/>
    </row>
    <row r="46" spans="1:11" s="9" customFormat="1" ht="12.95" customHeight="1" outlineLevel="1">
      <c r="A46" s="1"/>
      <c r="B46" s="36"/>
      <c r="C46" s="10" t="s">
        <v>43</v>
      </c>
      <c r="D46" s="11">
        <v>15</v>
      </c>
      <c r="E46" s="18"/>
      <c r="F46" s="10"/>
      <c r="G46" s="60"/>
      <c r="H46" s="10" t="s">
        <v>44</v>
      </c>
      <c r="I46" s="12">
        <v>1440</v>
      </c>
      <c r="J46" s="12">
        <v>80640</v>
      </c>
      <c r="K46" s="37">
        <v>8</v>
      </c>
    </row>
    <row r="47" spans="1:11" ht="12.95" customHeight="1">
      <c r="B47" s="44">
        <v>2</v>
      </c>
      <c r="C47" s="51" t="s">
        <v>212</v>
      </c>
      <c r="D47" s="6">
        <v>11</v>
      </c>
      <c r="E47" s="7">
        <v>4200</v>
      </c>
      <c r="F47" s="7">
        <f>E47*D47</f>
        <v>46200</v>
      </c>
      <c r="G47" s="63">
        <f>F47*0.85</f>
        <v>39270</v>
      </c>
      <c r="H47" s="5"/>
      <c r="I47" s="8">
        <v>4920</v>
      </c>
      <c r="J47" s="8">
        <v>275520</v>
      </c>
      <c r="K47" s="45"/>
    </row>
    <row r="48" spans="1:11" s="9" customFormat="1" ht="12.95" customHeight="1" outlineLevel="1">
      <c r="A48" s="1"/>
      <c r="B48" s="36"/>
      <c r="C48" s="10" t="s">
        <v>45</v>
      </c>
      <c r="D48" s="11">
        <v>2</v>
      </c>
      <c r="E48" s="18"/>
      <c r="F48" s="10"/>
      <c r="G48" s="10"/>
      <c r="H48" s="10" t="s">
        <v>46</v>
      </c>
      <c r="I48" s="11">
        <v>600</v>
      </c>
      <c r="J48" s="12">
        <v>33600</v>
      </c>
      <c r="K48" s="37">
        <v>25</v>
      </c>
    </row>
    <row r="49" spans="1:11" s="9" customFormat="1" ht="12.95" customHeight="1" outlineLevel="1" thickBot="1">
      <c r="A49" s="1"/>
      <c r="B49" s="38"/>
      <c r="C49" s="39" t="s">
        <v>47</v>
      </c>
      <c r="D49" s="40">
        <v>9</v>
      </c>
      <c r="E49" s="41"/>
      <c r="F49" s="39"/>
      <c r="G49" s="39"/>
      <c r="H49" s="39" t="s">
        <v>48</v>
      </c>
      <c r="I49" s="42">
        <v>4320</v>
      </c>
      <c r="J49" s="42">
        <v>241920</v>
      </c>
      <c r="K49" s="43">
        <v>40</v>
      </c>
    </row>
    <row r="50" spans="1:11" ht="12.95" customHeight="1" thickBot="1">
      <c r="B50" s="24"/>
      <c r="C50" s="24"/>
      <c r="D50" s="24"/>
      <c r="E50" s="29"/>
      <c r="F50" s="24"/>
      <c r="G50" s="24"/>
    </row>
    <row r="51" spans="1:11" s="3" customFormat="1" ht="12.95" customHeight="1" thickBot="1">
      <c r="A51" s="4"/>
      <c r="B51" s="66" t="s">
        <v>49</v>
      </c>
      <c r="C51" s="72"/>
      <c r="D51" s="72"/>
      <c r="E51" s="72"/>
      <c r="F51" s="72"/>
      <c r="G51" s="72"/>
      <c r="H51" s="72"/>
      <c r="I51" s="72"/>
      <c r="J51" s="72"/>
      <c r="K51" s="73"/>
    </row>
    <row r="52" spans="1:11" s="3" customFormat="1" ht="51" customHeight="1" thickBot="1">
      <c r="A52" s="4"/>
      <c r="B52" s="25" t="s">
        <v>2</v>
      </c>
      <c r="C52" s="26" t="s">
        <v>3</v>
      </c>
      <c r="D52" s="26" t="s">
        <v>4</v>
      </c>
      <c r="E52" s="27" t="s">
        <v>219</v>
      </c>
      <c r="F52" s="26" t="s">
        <v>220</v>
      </c>
      <c r="G52" s="57" t="s">
        <v>226</v>
      </c>
      <c r="H52" s="26" t="s">
        <v>5</v>
      </c>
      <c r="I52" s="26" t="s">
        <v>6</v>
      </c>
      <c r="J52" s="26" t="s">
        <v>7</v>
      </c>
      <c r="K52" s="28" t="s">
        <v>8</v>
      </c>
    </row>
    <row r="53" spans="1:11" ht="12.95" customHeight="1">
      <c r="B53" s="30">
        <v>1</v>
      </c>
      <c r="C53" s="50" t="s">
        <v>50</v>
      </c>
      <c r="D53" s="32">
        <v>30</v>
      </c>
      <c r="E53" s="46">
        <v>2800</v>
      </c>
      <c r="F53" s="33">
        <f>E53*D53</f>
        <v>84000</v>
      </c>
      <c r="G53" s="59">
        <f>F53*0.85</f>
        <v>71400</v>
      </c>
      <c r="H53" s="31"/>
      <c r="I53" s="34">
        <v>3768</v>
      </c>
      <c r="J53" s="34">
        <v>211008</v>
      </c>
      <c r="K53" s="35"/>
    </row>
    <row r="54" spans="1:11" s="9" customFormat="1" ht="12.95" customHeight="1" outlineLevel="1">
      <c r="A54" s="1"/>
      <c r="B54" s="36"/>
      <c r="C54" s="10" t="s">
        <v>51</v>
      </c>
      <c r="D54" s="11">
        <v>1</v>
      </c>
      <c r="E54" s="18"/>
      <c r="F54" s="10"/>
      <c r="G54" s="60"/>
      <c r="H54" s="10" t="s">
        <v>52</v>
      </c>
      <c r="I54" s="11">
        <v>144</v>
      </c>
      <c r="J54" s="12">
        <v>8064</v>
      </c>
      <c r="K54" s="37">
        <v>12</v>
      </c>
    </row>
    <row r="55" spans="1:11" s="9" customFormat="1" ht="12.95" customHeight="1" outlineLevel="1">
      <c r="A55" s="1"/>
      <c r="B55" s="36"/>
      <c r="C55" s="10" t="s">
        <v>53</v>
      </c>
      <c r="D55" s="11">
        <v>1</v>
      </c>
      <c r="E55" s="18"/>
      <c r="F55" s="10"/>
      <c r="G55" s="60"/>
      <c r="H55" s="10" t="s">
        <v>52</v>
      </c>
      <c r="I55" s="11">
        <v>144</v>
      </c>
      <c r="J55" s="12">
        <v>8064</v>
      </c>
      <c r="K55" s="37">
        <v>12</v>
      </c>
    </row>
    <row r="56" spans="1:11" s="9" customFormat="1" ht="12.95" customHeight="1" outlineLevel="1">
      <c r="A56" s="1"/>
      <c r="B56" s="36"/>
      <c r="C56" s="10" t="s">
        <v>54</v>
      </c>
      <c r="D56" s="11">
        <v>4</v>
      </c>
      <c r="E56" s="18"/>
      <c r="F56" s="10"/>
      <c r="G56" s="60"/>
      <c r="H56" s="10" t="s">
        <v>52</v>
      </c>
      <c r="I56" s="11">
        <v>336</v>
      </c>
      <c r="J56" s="12">
        <v>18816</v>
      </c>
      <c r="K56" s="37">
        <v>7</v>
      </c>
    </row>
    <row r="57" spans="1:11" s="9" customFormat="1" ht="12.95" customHeight="1" outlineLevel="1">
      <c r="A57" s="1"/>
      <c r="B57" s="36"/>
      <c r="C57" s="10" t="s">
        <v>55</v>
      </c>
      <c r="D57" s="11">
        <v>3</v>
      </c>
      <c r="E57" s="18"/>
      <c r="F57" s="10"/>
      <c r="G57" s="60"/>
      <c r="H57" s="10" t="s">
        <v>56</v>
      </c>
      <c r="I57" s="11">
        <v>432</v>
      </c>
      <c r="J57" s="12">
        <v>24192</v>
      </c>
      <c r="K57" s="37">
        <v>12</v>
      </c>
    </row>
    <row r="58" spans="1:11" s="9" customFormat="1" ht="12.95" customHeight="1" outlineLevel="1">
      <c r="A58" s="1"/>
      <c r="B58" s="36"/>
      <c r="C58" s="10" t="s">
        <v>57</v>
      </c>
      <c r="D58" s="11">
        <v>6</v>
      </c>
      <c r="E58" s="18"/>
      <c r="F58" s="10"/>
      <c r="G58" s="60"/>
      <c r="H58" s="10" t="s">
        <v>52</v>
      </c>
      <c r="I58" s="12">
        <v>1008</v>
      </c>
      <c r="J58" s="12">
        <v>56448</v>
      </c>
      <c r="K58" s="37">
        <v>14</v>
      </c>
    </row>
    <row r="59" spans="1:11" s="9" customFormat="1" ht="12.95" customHeight="1" outlineLevel="1">
      <c r="A59" s="1"/>
      <c r="B59" s="36"/>
      <c r="C59" s="10" t="s">
        <v>58</v>
      </c>
      <c r="D59" s="11">
        <v>4</v>
      </c>
      <c r="E59" s="18"/>
      <c r="F59" s="10"/>
      <c r="G59" s="60"/>
      <c r="H59" s="10" t="s">
        <v>52</v>
      </c>
      <c r="I59" s="11">
        <v>336</v>
      </c>
      <c r="J59" s="12">
        <v>18816</v>
      </c>
      <c r="K59" s="37">
        <v>7</v>
      </c>
    </row>
    <row r="60" spans="1:11" s="9" customFormat="1" ht="12.95" customHeight="1" outlineLevel="1">
      <c r="A60" s="1"/>
      <c r="B60" s="36"/>
      <c r="C60" s="10" t="s">
        <v>59</v>
      </c>
      <c r="D60" s="11">
        <v>3</v>
      </c>
      <c r="E60" s="18"/>
      <c r="F60" s="10"/>
      <c r="G60" s="60"/>
      <c r="H60" s="10" t="s">
        <v>52</v>
      </c>
      <c r="I60" s="11">
        <v>360</v>
      </c>
      <c r="J60" s="12">
        <v>20160</v>
      </c>
      <c r="K60" s="37">
        <v>10</v>
      </c>
    </row>
    <row r="61" spans="1:11" s="9" customFormat="1" ht="12.95" customHeight="1" outlineLevel="1">
      <c r="A61" s="1"/>
      <c r="B61" s="36"/>
      <c r="C61" s="10" t="s">
        <v>60</v>
      </c>
      <c r="D61" s="11">
        <v>4</v>
      </c>
      <c r="E61" s="18"/>
      <c r="F61" s="10"/>
      <c r="G61" s="60"/>
      <c r="H61" s="10" t="s">
        <v>56</v>
      </c>
      <c r="I61" s="11">
        <v>336</v>
      </c>
      <c r="J61" s="12">
        <v>18816</v>
      </c>
      <c r="K61" s="37">
        <v>7</v>
      </c>
    </row>
    <row r="62" spans="1:11" s="9" customFormat="1" ht="12.95" customHeight="1" outlineLevel="1">
      <c r="A62" s="1"/>
      <c r="B62" s="36"/>
      <c r="C62" s="10" t="s">
        <v>61</v>
      </c>
      <c r="D62" s="11">
        <v>4</v>
      </c>
      <c r="E62" s="19"/>
      <c r="F62" s="10"/>
      <c r="G62" s="60"/>
      <c r="H62" s="10" t="s">
        <v>52</v>
      </c>
      <c r="I62" s="11">
        <v>672</v>
      </c>
      <c r="J62" s="12">
        <v>37632</v>
      </c>
      <c r="K62" s="37">
        <v>14</v>
      </c>
    </row>
    <row r="63" spans="1:11" ht="12.95" customHeight="1">
      <c r="B63" s="44">
        <v>2</v>
      </c>
      <c r="C63" s="51" t="s">
        <v>62</v>
      </c>
      <c r="D63" s="14">
        <v>19</v>
      </c>
      <c r="E63" s="20">
        <v>2800</v>
      </c>
      <c r="F63" s="7">
        <f>E63*D63</f>
        <v>53200</v>
      </c>
      <c r="G63" s="63">
        <f>F63*0.85</f>
        <v>45220</v>
      </c>
      <c r="H63" s="5"/>
      <c r="I63" s="8">
        <v>2568</v>
      </c>
      <c r="J63" s="8">
        <v>143808</v>
      </c>
      <c r="K63" s="45"/>
    </row>
    <row r="64" spans="1:11" s="9" customFormat="1" ht="12.95" customHeight="1" outlineLevel="1">
      <c r="A64" s="1"/>
      <c r="B64" s="36"/>
      <c r="C64" s="10" t="s">
        <v>63</v>
      </c>
      <c r="D64" s="15">
        <v>3</v>
      </c>
      <c r="E64" s="21"/>
      <c r="F64" s="16"/>
      <c r="G64" s="65"/>
      <c r="H64" s="10" t="s">
        <v>52</v>
      </c>
      <c r="I64" s="11">
        <v>540</v>
      </c>
      <c r="J64" s="12">
        <v>30240</v>
      </c>
      <c r="K64" s="37">
        <v>15</v>
      </c>
    </row>
    <row r="65" spans="1:11" s="9" customFormat="1" ht="12.95" customHeight="1" outlineLevel="1">
      <c r="A65" s="1"/>
      <c r="B65" s="36"/>
      <c r="C65" s="10" t="s">
        <v>64</v>
      </c>
      <c r="D65" s="15">
        <v>4</v>
      </c>
      <c r="E65" s="21"/>
      <c r="F65" s="16"/>
      <c r="G65" s="65"/>
      <c r="H65" s="10" t="s">
        <v>52</v>
      </c>
      <c r="I65" s="11">
        <v>576</v>
      </c>
      <c r="J65" s="12">
        <v>32256</v>
      </c>
      <c r="K65" s="37">
        <v>12</v>
      </c>
    </row>
    <row r="66" spans="1:11" s="9" customFormat="1" ht="12.95" customHeight="1" outlineLevel="1">
      <c r="A66" s="1"/>
      <c r="B66" s="36"/>
      <c r="C66" s="10" t="s">
        <v>65</v>
      </c>
      <c r="D66" s="15">
        <v>4</v>
      </c>
      <c r="E66" s="21"/>
      <c r="F66" s="16"/>
      <c r="G66" s="65"/>
      <c r="H66" s="10" t="s">
        <v>52</v>
      </c>
      <c r="I66" s="11">
        <v>672</v>
      </c>
      <c r="J66" s="12">
        <v>37632</v>
      </c>
      <c r="K66" s="37">
        <v>14</v>
      </c>
    </row>
    <row r="67" spans="1:11" s="9" customFormat="1" ht="12.95" customHeight="1" outlineLevel="1">
      <c r="A67" s="1"/>
      <c r="B67" s="36"/>
      <c r="C67" s="10" t="s">
        <v>66</v>
      </c>
      <c r="D67" s="15">
        <v>3</v>
      </c>
      <c r="E67" s="21"/>
      <c r="F67" s="16"/>
      <c r="G67" s="65"/>
      <c r="H67" s="10" t="s">
        <v>52</v>
      </c>
      <c r="I67" s="11">
        <v>360</v>
      </c>
      <c r="J67" s="12">
        <v>20160</v>
      </c>
      <c r="K67" s="37">
        <v>10</v>
      </c>
    </row>
    <row r="68" spans="1:11" s="9" customFormat="1" ht="12.95" customHeight="1" outlineLevel="1">
      <c r="A68" s="1"/>
      <c r="B68" s="36"/>
      <c r="C68" s="10" t="s">
        <v>67</v>
      </c>
      <c r="D68" s="15">
        <v>5</v>
      </c>
      <c r="E68" s="21"/>
      <c r="F68" s="16"/>
      <c r="G68" s="65"/>
      <c r="H68" s="10" t="s">
        <v>56</v>
      </c>
      <c r="I68" s="11">
        <v>420</v>
      </c>
      <c r="J68" s="12">
        <v>23520</v>
      </c>
      <c r="K68" s="37">
        <v>7</v>
      </c>
    </row>
    <row r="69" spans="1:11" ht="12.95" customHeight="1">
      <c r="B69" s="44">
        <v>3</v>
      </c>
      <c r="C69" s="51" t="s">
        <v>68</v>
      </c>
      <c r="D69" s="14">
        <v>20</v>
      </c>
      <c r="E69" s="20">
        <v>2800</v>
      </c>
      <c r="F69" s="7">
        <f>E69*D69</f>
        <v>56000</v>
      </c>
      <c r="G69" s="63">
        <f>F69*0.85</f>
        <v>47600</v>
      </c>
      <c r="H69" s="5"/>
      <c r="I69" s="8">
        <v>2772</v>
      </c>
      <c r="J69" s="8">
        <v>155232</v>
      </c>
      <c r="K69" s="45"/>
    </row>
    <row r="70" spans="1:11" s="9" customFormat="1" ht="12.95" customHeight="1" outlineLevel="1">
      <c r="A70" s="1"/>
      <c r="B70" s="36"/>
      <c r="C70" s="10" t="s">
        <v>69</v>
      </c>
      <c r="D70" s="11">
        <v>1</v>
      </c>
      <c r="E70" s="22"/>
      <c r="F70" s="10"/>
      <c r="G70" s="60"/>
      <c r="H70" s="10" t="s">
        <v>56</v>
      </c>
      <c r="I70" s="11">
        <v>144</v>
      </c>
      <c r="J70" s="12">
        <v>8064</v>
      </c>
      <c r="K70" s="37">
        <v>12</v>
      </c>
    </row>
    <row r="71" spans="1:11" s="9" customFormat="1" ht="12.95" customHeight="1" outlineLevel="1">
      <c r="A71" s="1"/>
      <c r="B71" s="36"/>
      <c r="C71" s="10" t="s">
        <v>70</v>
      </c>
      <c r="D71" s="11">
        <v>5</v>
      </c>
      <c r="E71" s="18"/>
      <c r="F71" s="10"/>
      <c r="G71" s="60"/>
      <c r="H71" s="10" t="s">
        <v>56</v>
      </c>
      <c r="I71" s="11">
        <v>720</v>
      </c>
      <c r="J71" s="12">
        <v>40320</v>
      </c>
      <c r="K71" s="37">
        <v>12</v>
      </c>
    </row>
    <row r="72" spans="1:11" s="9" customFormat="1" ht="12.95" customHeight="1" outlineLevel="1">
      <c r="A72" s="1"/>
      <c r="B72" s="36"/>
      <c r="C72" s="10" t="s">
        <v>71</v>
      </c>
      <c r="D72" s="11">
        <v>4</v>
      </c>
      <c r="E72" s="18"/>
      <c r="F72" s="10"/>
      <c r="G72" s="60"/>
      <c r="H72" s="10" t="s">
        <v>56</v>
      </c>
      <c r="I72" s="11">
        <v>672</v>
      </c>
      <c r="J72" s="12">
        <v>37632</v>
      </c>
      <c r="K72" s="37">
        <v>14</v>
      </c>
    </row>
    <row r="73" spans="1:11" s="9" customFormat="1" ht="12.95" customHeight="1" outlineLevel="1">
      <c r="A73" s="1"/>
      <c r="B73" s="36"/>
      <c r="C73" s="10" t="s">
        <v>72</v>
      </c>
      <c r="D73" s="11">
        <v>1</v>
      </c>
      <c r="E73" s="18"/>
      <c r="F73" s="10"/>
      <c r="G73" s="60"/>
      <c r="H73" s="10" t="s">
        <v>56</v>
      </c>
      <c r="I73" s="11">
        <v>144</v>
      </c>
      <c r="J73" s="12">
        <v>8064</v>
      </c>
      <c r="K73" s="37">
        <v>12</v>
      </c>
    </row>
    <row r="74" spans="1:11" s="9" customFormat="1" ht="12.95" customHeight="1" outlineLevel="1">
      <c r="A74" s="1"/>
      <c r="B74" s="36"/>
      <c r="C74" s="10" t="s">
        <v>73</v>
      </c>
      <c r="D74" s="11">
        <v>5</v>
      </c>
      <c r="E74" s="18"/>
      <c r="F74" s="10"/>
      <c r="G74" s="60"/>
      <c r="H74" s="10" t="s">
        <v>56</v>
      </c>
      <c r="I74" s="11">
        <v>420</v>
      </c>
      <c r="J74" s="12">
        <v>23520</v>
      </c>
      <c r="K74" s="37">
        <v>7</v>
      </c>
    </row>
    <row r="75" spans="1:11" s="9" customFormat="1" ht="12.95" customHeight="1" outlineLevel="1">
      <c r="A75" s="1"/>
      <c r="B75" s="36"/>
      <c r="C75" s="10" t="s">
        <v>74</v>
      </c>
      <c r="D75" s="11">
        <v>4</v>
      </c>
      <c r="E75" s="18"/>
      <c r="F75" s="10"/>
      <c r="G75" s="60"/>
      <c r="H75" s="10" t="s">
        <v>56</v>
      </c>
      <c r="I75" s="11">
        <v>672</v>
      </c>
      <c r="J75" s="12">
        <v>37632</v>
      </c>
      <c r="K75" s="37">
        <v>14</v>
      </c>
    </row>
    <row r="76" spans="1:11" ht="12.95" customHeight="1">
      <c r="B76" s="44">
        <v>4</v>
      </c>
      <c r="C76" s="51" t="s">
        <v>75</v>
      </c>
      <c r="D76" s="6">
        <v>24</v>
      </c>
      <c r="E76" s="47">
        <v>2800</v>
      </c>
      <c r="F76" s="7">
        <f>E76*D76</f>
        <v>67200</v>
      </c>
      <c r="G76" s="63">
        <f>F76*0.85</f>
        <v>57120</v>
      </c>
      <c r="H76" s="5"/>
      <c r="I76" s="8">
        <v>4032</v>
      </c>
      <c r="J76" s="8">
        <v>225792</v>
      </c>
      <c r="K76" s="45"/>
    </row>
    <row r="77" spans="1:11" s="9" customFormat="1" ht="12.95" customHeight="1" outlineLevel="1">
      <c r="A77" s="1"/>
      <c r="B77" s="36"/>
      <c r="C77" s="10" t="s">
        <v>76</v>
      </c>
      <c r="D77" s="11">
        <v>7</v>
      </c>
      <c r="E77" s="18"/>
      <c r="F77" s="10"/>
      <c r="G77" s="10"/>
      <c r="H77" s="10" t="s">
        <v>56</v>
      </c>
      <c r="I77" s="12">
        <v>1176</v>
      </c>
      <c r="J77" s="12">
        <v>65856</v>
      </c>
      <c r="K77" s="37">
        <v>14</v>
      </c>
    </row>
    <row r="78" spans="1:11" s="9" customFormat="1" ht="12.95" customHeight="1" outlineLevel="1">
      <c r="A78" s="1"/>
      <c r="B78" s="36"/>
      <c r="C78" s="10" t="s">
        <v>77</v>
      </c>
      <c r="D78" s="11">
        <v>7</v>
      </c>
      <c r="E78" s="18"/>
      <c r="F78" s="10"/>
      <c r="G78" s="10"/>
      <c r="H78" s="10" t="s">
        <v>56</v>
      </c>
      <c r="I78" s="12">
        <v>1176</v>
      </c>
      <c r="J78" s="12">
        <v>65856</v>
      </c>
      <c r="K78" s="37">
        <v>14</v>
      </c>
    </row>
    <row r="79" spans="1:11" s="9" customFormat="1" ht="12.95" customHeight="1" outlineLevel="1">
      <c r="A79" s="1"/>
      <c r="B79" s="36"/>
      <c r="C79" s="10" t="s">
        <v>78</v>
      </c>
      <c r="D79" s="11">
        <v>7</v>
      </c>
      <c r="E79" s="18"/>
      <c r="F79" s="10"/>
      <c r="G79" s="10"/>
      <c r="H79" s="10" t="s">
        <v>56</v>
      </c>
      <c r="I79" s="12">
        <v>1176</v>
      </c>
      <c r="J79" s="12">
        <v>65856</v>
      </c>
      <c r="K79" s="37">
        <v>14</v>
      </c>
    </row>
    <row r="80" spans="1:11" s="9" customFormat="1" ht="12.95" customHeight="1" outlineLevel="1" thickBot="1">
      <c r="A80" s="1"/>
      <c r="B80" s="38"/>
      <c r="C80" s="39" t="s">
        <v>79</v>
      </c>
      <c r="D80" s="40">
        <v>3</v>
      </c>
      <c r="E80" s="41"/>
      <c r="F80" s="39"/>
      <c r="G80" s="39"/>
      <c r="H80" s="39" t="s">
        <v>56</v>
      </c>
      <c r="I80" s="40">
        <v>504</v>
      </c>
      <c r="J80" s="42">
        <v>28224</v>
      </c>
      <c r="K80" s="43">
        <v>14</v>
      </c>
    </row>
    <row r="81" spans="1:11" ht="12.95" customHeight="1" thickBot="1">
      <c r="B81" s="24"/>
      <c r="C81" s="24"/>
      <c r="D81" s="24"/>
      <c r="E81" s="29"/>
      <c r="F81" s="24"/>
      <c r="G81" s="24"/>
    </row>
    <row r="82" spans="1:11" s="3" customFormat="1" ht="12.95" customHeight="1" thickBot="1">
      <c r="A82" s="4"/>
      <c r="B82" s="66" t="s">
        <v>80</v>
      </c>
      <c r="C82" s="67"/>
      <c r="D82" s="67"/>
      <c r="E82" s="67"/>
      <c r="F82" s="68"/>
      <c r="G82" s="68"/>
      <c r="H82" s="68"/>
      <c r="I82" s="68"/>
      <c r="J82" s="68"/>
      <c r="K82" s="69"/>
    </row>
    <row r="83" spans="1:11" s="3" customFormat="1" ht="51" customHeight="1" thickBot="1">
      <c r="A83" s="4"/>
      <c r="B83" s="25" t="s">
        <v>2</v>
      </c>
      <c r="C83" s="26" t="s">
        <v>3</v>
      </c>
      <c r="D83" s="26" t="s">
        <v>4</v>
      </c>
      <c r="E83" s="27" t="s">
        <v>219</v>
      </c>
      <c r="F83" s="26" t="s">
        <v>220</v>
      </c>
      <c r="G83" s="57" t="s">
        <v>226</v>
      </c>
      <c r="H83" s="26" t="s">
        <v>5</v>
      </c>
      <c r="I83" s="26" t="s">
        <v>6</v>
      </c>
      <c r="J83" s="26" t="s">
        <v>7</v>
      </c>
      <c r="K83" s="28" t="s">
        <v>8</v>
      </c>
    </row>
    <row r="84" spans="1:11" ht="12.95" customHeight="1">
      <c r="B84" s="30">
        <v>1</v>
      </c>
      <c r="C84" s="50" t="s">
        <v>81</v>
      </c>
      <c r="D84" s="32">
        <v>14</v>
      </c>
      <c r="E84" s="46">
        <v>2800</v>
      </c>
      <c r="F84" s="33">
        <f>E84*D84</f>
        <v>39200</v>
      </c>
      <c r="G84" s="59">
        <f>F84*0.85</f>
        <v>33320</v>
      </c>
      <c r="H84" s="31"/>
      <c r="I84" s="34">
        <v>2856</v>
      </c>
      <c r="J84" s="34">
        <v>159936</v>
      </c>
      <c r="K84" s="35"/>
    </row>
    <row r="85" spans="1:11" s="9" customFormat="1" ht="12.95" customHeight="1" outlineLevel="1" thickBot="1">
      <c r="A85" s="1"/>
      <c r="B85" s="38"/>
      <c r="C85" s="39" t="s">
        <v>82</v>
      </c>
      <c r="D85" s="40">
        <v>14</v>
      </c>
      <c r="E85" s="41"/>
      <c r="F85" s="39"/>
      <c r="G85" s="39"/>
      <c r="H85" s="39" t="s">
        <v>10</v>
      </c>
      <c r="I85" s="42">
        <v>2856</v>
      </c>
      <c r="J85" s="42">
        <v>159936</v>
      </c>
      <c r="K85" s="43">
        <v>17</v>
      </c>
    </row>
    <row r="86" spans="1:11" ht="12.95" customHeight="1" thickBot="1">
      <c r="B86" s="24"/>
      <c r="C86" s="24"/>
      <c r="D86" s="24"/>
      <c r="E86" s="29"/>
      <c r="F86" s="24"/>
      <c r="G86" s="24"/>
    </row>
    <row r="87" spans="1:11" s="3" customFormat="1" ht="12.95" customHeight="1" thickBot="1">
      <c r="A87" s="4"/>
      <c r="B87" s="66" t="s">
        <v>83</v>
      </c>
      <c r="C87" s="67"/>
      <c r="D87" s="67"/>
      <c r="E87" s="67"/>
      <c r="F87" s="68"/>
      <c r="G87" s="68"/>
      <c r="H87" s="68"/>
      <c r="I87" s="68"/>
      <c r="J87" s="68"/>
      <c r="K87" s="69"/>
    </row>
    <row r="88" spans="1:11" s="3" customFormat="1" ht="51" customHeight="1" thickBot="1">
      <c r="A88" s="4"/>
      <c r="B88" s="25" t="s">
        <v>2</v>
      </c>
      <c r="C88" s="26" t="s">
        <v>3</v>
      </c>
      <c r="D88" s="26" t="s">
        <v>4</v>
      </c>
      <c r="E88" s="27" t="s">
        <v>219</v>
      </c>
      <c r="F88" s="26" t="s">
        <v>220</v>
      </c>
      <c r="G88" s="57" t="s">
        <v>226</v>
      </c>
      <c r="H88" s="26" t="s">
        <v>5</v>
      </c>
      <c r="I88" s="26" t="s">
        <v>6</v>
      </c>
      <c r="J88" s="26" t="s">
        <v>7</v>
      </c>
      <c r="K88" s="28" t="s">
        <v>8</v>
      </c>
    </row>
    <row r="89" spans="1:11" ht="12.95" customHeight="1">
      <c r="B89" s="30">
        <v>1</v>
      </c>
      <c r="C89" s="50" t="s">
        <v>84</v>
      </c>
      <c r="D89" s="48">
        <v>26</v>
      </c>
      <c r="E89" s="49">
        <v>2800</v>
      </c>
      <c r="F89" s="33">
        <f>E89*D89</f>
        <v>72800</v>
      </c>
      <c r="G89" s="59">
        <f>F89*0.85</f>
        <v>61880</v>
      </c>
      <c r="H89" s="31"/>
      <c r="I89" s="34">
        <v>5112</v>
      </c>
      <c r="J89" s="34">
        <v>286272</v>
      </c>
      <c r="K89" s="35"/>
    </row>
    <row r="90" spans="1:11" s="9" customFormat="1" ht="12.95" customHeight="1" outlineLevel="1">
      <c r="A90" s="1"/>
      <c r="B90" s="36"/>
      <c r="C90" s="10" t="s">
        <v>85</v>
      </c>
      <c r="D90" s="11">
        <v>5</v>
      </c>
      <c r="E90" s="22"/>
      <c r="F90" s="10"/>
      <c r="G90" s="60"/>
      <c r="H90" s="10" t="s">
        <v>86</v>
      </c>
      <c r="I90" s="12">
        <v>1020</v>
      </c>
      <c r="J90" s="12">
        <v>57120</v>
      </c>
      <c r="K90" s="37">
        <v>17</v>
      </c>
    </row>
    <row r="91" spans="1:11" s="9" customFormat="1" ht="12.95" customHeight="1" outlineLevel="1">
      <c r="A91" s="1"/>
      <c r="B91" s="36"/>
      <c r="C91" s="10" t="s">
        <v>87</v>
      </c>
      <c r="D91" s="11">
        <v>3</v>
      </c>
      <c r="E91" s="18"/>
      <c r="F91" s="10"/>
      <c r="G91" s="60"/>
      <c r="H91" s="10" t="s">
        <v>26</v>
      </c>
      <c r="I91" s="11">
        <v>612</v>
      </c>
      <c r="J91" s="12">
        <v>34272</v>
      </c>
      <c r="K91" s="37">
        <v>17</v>
      </c>
    </row>
    <row r="92" spans="1:11" s="9" customFormat="1" ht="12.95" customHeight="1" outlineLevel="1">
      <c r="A92" s="1"/>
      <c r="B92" s="36"/>
      <c r="C92" s="10" t="s">
        <v>88</v>
      </c>
      <c r="D92" s="11">
        <v>3</v>
      </c>
      <c r="E92" s="18"/>
      <c r="F92" s="10"/>
      <c r="G92" s="60"/>
      <c r="H92" s="10" t="s">
        <v>89</v>
      </c>
      <c r="I92" s="11">
        <v>612</v>
      </c>
      <c r="J92" s="12">
        <v>34272</v>
      </c>
      <c r="K92" s="37">
        <v>17</v>
      </c>
    </row>
    <row r="93" spans="1:11" s="9" customFormat="1" ht="12.95" customHeight="1" outlineLevel="1">
      <c r="A93" s="1"/>
      <c r="B93" s="36"/>
      <c r="C93" s="10" t="s">
        <v>90</v>
      </c>
      <c r="D93" s="11">
        <v>2</v>
      </c>
      <c r="E93" s="18"/>
      <c r="F93" s="10"/>
      <c r="G93" s="60"/>
      <c r="H93" s="10" t="s">
        <v>19</v>
      </c>
      <c r="I93" s="11">
        <v>216</v>
      </c>
      <c r="J93" s="12">
        <v>12096</v>
      </c>
      <c r="K93" s="37">
        <v>9</v>
      </c>
    </row>
    <row r="94" spans="1:11" s="9" customFormat="1" ht="12.95" customHeight="1" outlineLevel="1">
      <c r="A94" s="1"/>
      <c r="B94" s="36"/>
      <c r="C94" s="10" t="s">
        <v>91</v>
      </c>
      <c r="D94" s="11">
        <v>3</v>
      </c>
      <c r="E94" s="18"/>
      <c r="F94" s="10"/>
      <c r="G94" s="60"/>
      <c r="H94" s="10" t="s">
        <v>89</v>
      </c>
      <c r="I94" s="11">
        <v>612</v>
      </c>
      <c r="J94" s="12">
        <v>34272</v>
      </c>
      <c r="K94" s="37">
        <v>17</v>
      </c>
    </row>
    <row r="95" spans="1:11" s="9" customFormat="1" ht="12.95" customHeight="1" outlineLevel="1">
      <c r="A95" s="1"/>
      <c r="B95" s="36"/>
      <c r="C95" s="10" t="s">
        <v>92</v>
      </c>
      <c r="D95" s="11">
        <v>5</v>
      </c>
      <c r="E95" s="18"/>
      <c r="F95" s="10"/>
      <c r="G95" s="60"/>
      <c r="H95" s="10" t="s">
        <v>19</v>
      </c>
      <c r="I95" s="12">
        <v>1020</v>
      </c>
      <c r="J95" s="12">
        <v>57120</v>
      </c>
      <c r="K95" s="37">
        <v>17</v>
      </c>
    </row>
    <row r="96" spans="1:11" s="9" customFormat="1" ht="12.95" customHeight="1" outlineLevel="1">
      <c r="A96" s="1"/>
      <c r="B96" s="36"/>
      <c r="C96" s="10" t="s">
        <v>93</v>
      </c>
      <c r="D96" s="11">
        <v>5</v>
      </c>
      <c r="E96" s="18"/>
      <c r="F96" s="10"/>
      <c r="G96" s="60"/>
      <c r="H96" s="10" t="s">
        <v>26</v>
      </c>
      <c r="I96" s="12">
        <v>1020</v>
      </c>
      <c r="J96" s="12">
        <v>57120</v>
      </c>
      <c r="K96" s="37">
        <v>17</v>
      </c>
    </row>
    <row r="97" spans="1:11" ht="12.95" customHeight="1">
      <c r="B97" s="44">
        <v>2</v>
      </c>
      <c r="C97" s="51" t="s">
        <v>94</v>
      </c>
      <c r="D97" s="6">
        <v>18</v>
      </c>
      <c r="E97" s="47">
        <v>2800</v>
      </c>
      <c r="F97" s="7">
        <f>E97*D97</f>
        <v>50400</v>
      </c>
      <c r="G97" s="63">
        <f>F97*0.85</f>
        <v>42840</v>
      </c>
      <c r="H97" s="5"/>
      <c r="I97" s="8">
        <v>3672</v>
      </c>
      <c r="J97" s="8">
        <v>205632</v>
      </c>
      <c r="K97" s="45"/>
    </row>
    <row r="98" spans="1:11" s="9" customFormat="1" ht="12.95" customHeight="1" outlineLevel="1">
      <c r="A98" s="1"/>
      <c r="B98" s="36"/>
      <c r="C98" s="10" t="s">
        <v>95</v>
      </c>
      <c r="D98" s="11">
        <v>3</v>
      </c>
      <c r="E98" s="18"/>
      <c r="F98" s="10"/>
      <c r="G98" s="10"/>
      <c r="H98" s="10" t="s">
        <v>26</v>
      </c>
      <c r="I98" s="11">
        <v>324</v>
      </c>
      <c r="J98" s="12">
        <v>18144</v>
      </c>
      <c r="K98" s="37">
        <v>9</v>
      </c>
    </row>
    <row r="99" spans="1:11" s="9" customFormat="1" ht="12.95" customHeight="1" outlineLevel="1">
      <c r="A99" s="1"/>
      <c r="B99" s="36"/>
      <c r="C99" s="10" t="s">
        <v>96</v>
      </c>
      <c r="D99" s="11">
        <v>5</v>
      </c>
      <c r="E99" s="18"/>
      <c r="F99" s="10"/>
      <c r="G99" s="10"/>
      <c r="H99" s="10" t="s">
        <v>19</v>
      </c>
      <c r="I99" s="12">
        <v>1020</v>
      </c>
      <c r="J99" s="12">
        <v>57120</v>
      </c>
      <c r="K99" s="37">
        <v>17</v>
      </c>
    </row>
    <row r="100" spans="1:11" s="9" customFormat="1" ht="12.95" customHeight="1" outlineLevel="1">
      <c r="A100" s="1"/>
      <c r="B100" s="36"/>
      <c r="C100" s="10" t="s">
        <v>97</v>
      </c>
      <c r="D100" s="11">
        <v>5</v>
      </c>
      <c r="E100" s="18"/>
      <c r="F100" s="10"/>
      <c r="G100" s="10"/>
      <c r="H100" s="10" t="s">
        <v>26</v>
      </c>
      <c r="I100" s="12">
        <v>1020</v>
      </c>
      <c r="J100" s="12">
        <v>57120</v>
      </c>
      <c r="K100" s="37">
        <v>17</v>
      </c>
    </row>
    <row r="101" spans="1:11" s="9" customFormat="1" ht="12.95" customHeight="1" outlineLevel="1">
      <c r="A101" s="1"/>
      <c r="B101" s="36"/>
      <c r="C101" s="10" t="s">
        <v>98</v>
      </c>
      <c r="D101" s="11">
        <v>2</v>
      </c>
      <c r="E101" s="18"/>
      <c r="F101" s="10"/>
      <c r="G101" s="10"/>
      <c r="H101" s="10" t="s">
        <v>26</v>
      </c>
      <c r="I101" s="11">
        <v>408</v>
      </c>
      <c r="J101" s="12">
        <v>22848</v>
      </c>
      <c r="K101" s="37">
        <v>17</v>
      </c>
    </row>
    <row r="102" spans="1:11" s="9" customFormat="1" ht="12.95" customHeight="1" outlineLevel="1">
      <c r="A102" s="1"/>
      <c r="B102" s="36"/>
      <c r="C102" s="10" t="s">
        <v>99</v>
      </c>
      <c r="D102" s="11">
        <v>2</v>
      </c>
      <c r="E102" s="18"/>
      <c r="F102" s="10"/>
      <c r="G102" s="10"/>
      <c r="H102" s="10" t="s">
        <v>26</v>
      </c>
      <c r="I102" s="11">
        <v>600</v>
      </c>
      <c r="J102" s="12">
        <v>33600</v>
      </c>
      <c r="K102" s="37">
        <v>25</v>
      </c>
    </row>
    <row r="103" spans="1:11" s="9" customFormat="1" ht="12.95" customHeight="1" outlineLevel="1" thickBot="1">
      <c r="A103" s="1"/>
      <c r="B103" s="38"/>
      <c r="C103" s="39" t="s">
        <v>100</v>
      </c>
      <c r="D103" s="40">
        <v>1</v>
      </c>
      <c r="E103" s="41"/>
      <c r="F103" s="39"/>
      <c r="G103" s="39"/>
      <c r="H103" s="39" t="s">
        <v>26</v>
      </c>
      <c r="I103" s="40">
        <v>300</v>
      </c>
      <c r="J103" s="42">
        <v>16800</v>
      </c>
      <c r="K103" s="43">
        <v>25</v>
      </c>
    </row>
    <row r="104" spans="1:11" ht="12.95" customHeight="1" thickBot="1">
      <c r="B104" s="24"/>
      <c r="C104" s="24"/>
      <c r="D104" s="24"/>
      <c r="E104" s="29"/>
      <c r="F104" s="24"/>
      <c r="G104" s="24"/>
    </row>
    <row r="105" spans="1:11" s="3" customFormat="1" ht="12.95" customHeight="1" thickBot="1">
      <c r="A105" s="4"/>
      <c r="B105" s="66" t="s">
        <v>101</v>
      </c>
      <c r="C105" s="67"/>
      <c r="D105" s="67"/>
      <c r="E105" s="67"/>
      <c r="F105" s="68"/>
      <c r="G105" s="68"/>
      <c r="H105" s="68"/>
      <c r="I105" s="68"/>
      <c r="J105" s="68"/>
      <c r="K105" s="69"/>
    </row>
    <row r="106" spans="1:11" s="3" customFormat="1" ht="51" customHeight="1" thickBot="1">
      <c r="A106" s="4"/>
      <c r="B106" s="25" t="s">
        <v>2</v>
      </c>
      <c r="C106" s="26" t="s">
        <v>3</v>
      </c>
      <c r="D106" s="26" t="s">
        <v>4</v>
      </c>
      <c r="E106" s="27" t="s">
        <v>219</v>
      </c>
      <c r="F106" s="26" t="s">
        <v>220</v>
      </c>
      <c r="G106" s="57" t="s">
        <v>226</v>
      </c>
      <c r="H106" s="26" t="s">
        <v>5</v>
      </c>
      <c r="I106" s="26" t="s">
        <v>6</v>
      </c>
      <c r="J106" s="26" t="s">
        <v>7</v>
      </c>
      <c r="K106" s="28" t="s">
        <v>8</v>
      </c>
    </row>
    <row r="107" spans="1:11" ht="12.95" customHeight="1">
      <c r="B107" s="30">
        <v>1</v>
      </c>
      <c r="C107" s="50" t="s">
        <v>102</v>
      </c>
      <c r="D107" s="32">
        <v>7</v>
      </c>
      <c r="E107" s="33">
        <v>2800</v>
      </c>
      <c r="F107" s="33">
        <f>E107*D107</f>
        <v>19600</v>
      </c>
      <c r="G107" s="59">
        <f>F107*0.85</f>
        <v>16660</v>
      </c>
      <c r="H107" s="31"/>
      <c r="I107" s="34">
        <v>1620</v>
      </c>
      <c r="J107" s="34">
        <v>90720</v>
      </c>
      <c r="K107" s="35"/>
    </row>
    <row r="108" spans="1:11" s="9" customFormat="1" ht="12.95" customHeight="1" outlineLevel="1">
      <c r="A108" s="1"/>
      <c r="B108" s="36"/>
      <c r="C108" s="10" t="s">
        <v>103</v>
      </c>
      <c r="D108" s="11">
        <v>2</v>
      </c>
      <c r="E108" s="18"/>
      <c r="F108" s="10"/>
      <c r="G108" s="10"/>
      <c r="H108" s="10" t="s">
        <v>104</v>
      </c>
      <c r="I108" s="11">
        <v>600</v>
      </c>
      <c r="J108" s="12">
        <v>33600</v>
      </c>
      <c r="K108" s="37">
        <v>25</v>
      </c>
    </row>
    <row r="109" spans="1:11" s="9" customFormat="1" ht="12.95" customHeight="1" outlineLevel="1" thickBot="1">
      <c r="A109" s="1"/>
      <c r="B109" s="38"/>
      <c r="C109" s="39" t="s">
        <v>105</v>
      </c>
      <c r="D109" s="40">
        <v>5</v>
      </c>
      <c r="E109" s="41"/>
      <c r="F109" s="39"/>
      <c r="G109" s="39"/>
      <c r="H109" s="39" t="s">
        <v>106</v>
      </c>
      <c r="I109" s="42">
        <v>1020</v>
      </c>
      <c r="J109" s="42">
        <v>57120</v>
      </c>
      <c r="K109" s="43">
        <v>17</v>
      </c>
    </row>
    <row r="110" spans="1:11" ht="12.95" customHeight="1" thickBot="1">
      <c r="B110" s="24"/>
      <c r="C110" s="24"/>
      <c r="D110" s="24"/>
      <c r="E110" s="29"/>
      <c r="F110" s="24"/>
      <c r="G110" s="24"/>
    </row>
    <row r="111" spans="1:11" s="3" customFormat="1" ht="12.95" customHeight="1" thickBot="1">
      <c r="A111" s="4"/>
      <c r="B111" s="66" t="s">
        <v>107</v>
      </c>
      <c r="C111" s="67"/>
      <c r="D111" s="67"/>
      <c r="E111" s="67"/>
      <c r="F111" s="68"/>
      <c r="G111" s="68"/>
      <c r="H111" s="68"/>
      <c r="I111" s="68"/>
      <c r="J111" s="68"/>
      <c r="K111" s="69"/>
    </row>
    <row r="112" spans="1:11" s="3" customFormat="1" ht="51" customHeight="1" thickBot="1">
      <c r="A112" s="4"/>
      <c r="B112" s="25" t="s">
        <v>2</v>
      </c>
      <c r="C112" s="26" t="s">
        <v>3</v>
      </c>
      <c r="D112" s="26" t="s">
        <v>4</v>
      </c>
      <c r="E112" s="27" t="s">
        <v>219</v>
      </c>
      <c r="F112" s="26" t="s">
        <v>220</v>
      </c>
      <c r="G112" s="57" t="s">
        <v>226</v>
      </c>
      <c r="H112" s="26" t="s">
        <v>5</v>
      </c>
      <c r="I112" s="26" t="s">
        <v>6</v>
      </c>
      <c r="J112" s="26" t="s">
        <v>7</v>
      </c>
      <c r="K112" s="28" t="s">
        <v>8</v>
      </c>
    </row>
    <row r="113" spans="1:11" ht="12.95" customHeight="1">
      <c r="B113" s="30">
        <v>1</v>
      </c>
      <c r="C113" s="50" t="s">
        <v>108</v>
      </c>
      <c r="D113" s="32">
        <v>18</v>
      </c>
      <c r="E113" s="46">
        <v>2800</v>
      </c>
      <c r="F113" s="33">
        <f>E113*D113</f>
        <v>50400</v>
      </c>
      <c r="G113" s="59">
        <f>F113*0.85</f>
        <v>42840</v>
      </c>
      <c r="H113" s="31"/>
      <c r="I113" s="34">
        <v>3600</v>
      </c>
      <c r="J113" s="34">
        <v>201600</v>
      </c>
      <c r="K113" s="35"/>
    </row>
    <row r="114" spans="1:11" s="9" customFormat="1" ht="12.95" customHeight="1" outlineLevel="1">
      <c r="A114" s="1"/>
      <c r="B114" s="36"/>
      <c r="C114" s="10" t="s">
        <v>109</v>
      </c>
      <c r="D114" s="11">
        <v>12</v>
      </c>
      <c r="E114" s="18"/>
      <c r="F114" s="10"/>
      <c r="G114" s="60"/>
      <c r="H114" s="10" t="s">
        <v>110</v>
      </c>
      <c r="I114" s="12">
        <v>2304</v>
      </c>
      <c r="J114" s="12">
        <v>129024</v>
      </c>
      <c r="K114" s="37">
        <v>16</v>
      </c>
    </row>
    <row r="115" spans="1:11" s="9" customFormat="1" ht="12.95" customHeight="1" outlineLevel="1">
      <c r="A115" s="1"/>
      <c r="B115" s="36"/>
      <c r="C115" s="10" t="s">
        <v>111</v>
      </c>
      <c r="D115" s="11">
        <v>6</v>
      </c>
      <c r="E115" s="18"/>
      <c r="F115" s="10"/>
      <c r="G115" s="60"/>
      <c r="H115" s="10" t="s">
        <v>110</v>
      </c>
      <c r="I115" s="12">
        <v>1296</v>
      </c>
      <c r="J115" s="12">
        <v>72576</v>
      </c>
      <c r="K115" s="37">
        <v>18</v>
      </c>
    </row>
    <row r="116" spans="1:11" ht="12.95" customHeight="1">
      <c r="B116" s="44">
        <v>2</v>
      </c>
      <c r="C116" s="51" t="s">
        <v>112</v>
      </c>
      <c r="D116" s="6">
        <v>4</v>
      </c>
      <c r="E116" s="7">
        <v>4200</v>
      </c>
      <c r="F116" s="7">
        <f>E116*D116</f>
        <v>16800</v>
      </c>
      <c r="G116" s="63">
        <f>F116*0.85</f>
        <v>14280</v>
      </c>
      <c r="H116" s="5"/>
      <c r="I116" s="8">
        <v>1056</v>
      </c>
      <c r="J116" s="8">
        <v>59136</v>
      </c>
      <c r="K116" s="45"/>
    </row>
    <row r="117" spans="1:11" s="9" customFormat="1" ht="12.95" customHeight="1" outlineLevel="1">
      <c r="A117" s="1"/>
      <c r="B117" s="36"/>
      <c r="C117" s="10" t="s">
        <v>113</v>
      </c>
      <c r="D117" s="11">
        <v>4</v>
      </c>
      <c r="E117" s="18"/>
      <c r="F117" s="10"/>
      <c r="G117" s="60"/>
      <c r="H117" s="10" t="s">
        <v>114</v>
      </c>
      <c r="I117" s="12">
        <v>1056</v>
      </c>
      <c r="J117" s="12">
        <v>59136</v>
      </c>
      <c r="K117" s="37">
        <v>22</v>
      </c>
    </row>
    <row r="118" spans="1:11" ht="12.95" customHeight="1">
      <c r="B118" s="44">
        <v>3</v>
      </c>
      <c r="C118" s="51" t="s">
        <v>115</v>
      </c>
      <c r="D118" s="6">
        <v>39</v>
      </c>
      <c r="E118" s="47">
        <v>2800</v>
      </c>
      <c r="F118" s="7">
        <f>E118*D118</f>
        <v>109200</v>
      </c>
      <c r="G118" s="63">
        <f>F118*0.85</f>
        <v>92820</v>
      </c>
      <c r="H118" s="5"/>
      <c r="I118" s="8">
        <v>6576</v>
      </c>
      <c r="J118" s="8">
        <v>368256</v>
      </c>
      <c r="K118" s="45"/>
    </row>
    <row r="119" spans="1:11" s="9" customFormat="1" ht="12.95" customHeight="1" outlineLevel="1">
      <c r="A119" s="1"/>
      <c r="B119" s="36"/>
      <c r="C119" s="10" t="s">
        <v>116</v>
      </c>
      <c r="D119" s="11">
        <v>4</v>
      </c>
      <c r="E119" s="18"/>
      <c r="F119" s="10"/>
      <c r="G119" s="10"/>
      <c r="H119" s="10" t="s">
        <v>106</v>
      </c>
      <c r="I119" s="11">
        <v>576</v>
      </c>
      <c r="J119" s="12">
        <v>32256</v>
      </c>
      <c r="K119" s="37">
        <v>12</v>
      </c>
    </row>
    <row r="120" spans="1:11" s="9" customFormat="1" ht="12.95" customHeight="1" outlineLevel="1">
      <c r="A120" s="1"/>
      <c r="B120" s="36"/>
      <c r="C120" s="10" t="s">
        <v>117</v>
      </c>
      <c r="D120" s="11">
        <v>4</v>
      </c>
      <c r="E120" s="18"/>
      <c r="F120" s="10"/>
      <c r="G120" s="10"/>
      <c r="H120" s="10" t="s">
        <v>106</v>
      </c>
      <c r="I120" s="11">
        <v>864</v>
      </c>
      <c r="J120" s="12">
        <v>48384</v>
      </c>
      <c r="K120" s="37">
        <v>18</v>
      </c>
    </row>
    <row r="121" spans="1:11" s="9" customFormat="1" ht="12.95" customHeight="1" outlineLevel="1">
      <c r="A121" s="1"/>
      <c r="B121" s="36"/>
      <c r="C121" s="10" t="s">
        <v>118</v>
      </c>
      <c r="D121" s="11">
        <v>8</v>
      </c>
      <c r="E121" s="18"/>
      <c r="F121" s="10"/>
      <c r="G121" s="10"/>
      <c r="H121" s="10" t="s">
        <v>44</v>
      </c>
      <c r="I121" s="12">
        <v>1344</v>
      </c>
      <c r="J121" s="12">
        <v>75264</v>
      </c>
      <c r="K121" s="37">
        <v>14</v>
      </c>
    </row>
    <row r="122" spans="1:11" s="9" customFormat="1" ht="12.95" customHeight="1" outlineLevel="1">
      <c r="A122" s="1"/>
      <c r="B122" s="36"/>
      <c r="C122" s="10" t="s">
        <v>119</v>
      </c>
      <c r="D122" s="11">
        <v>10</v>
      </c>
      <c r="E122" s="18"/>
      <c r="F122" s="10"/>
      <c r="G122" s="10"/>
      <c r="H122" s="10" t="s">
        <v>114</v>
      </c>
      <c r="I122" s="12">
        <v>1680</v>
      </c>
      <c r="J122" s="12">
        <v>94080</v>
      </c>
      <c r="K122" s="37">
        <v>14</v>
      </c>
    </row>
    <row r="123" spans="1:11" s="9" customFormat="1" ht="12.95" customHeight="1" outlineLevel="1">
      <c r="A123" s="1"/>
      <c r="B123" s="36"/>
      <c r="C123" s="10" t="s">
        <v>120</v>
      </c>
      <c r="D123" s="11">
        <v>3</v>
      </c>
      <c r="E123" s="18"/>
      <c r="F123" s="10"/>
      <c r="G123" s="10"/>
      <c r="H123" s="10" t="s">
        <v>13</v>
      </c>
      <c r="I123" s="11">
        <v>504</v>
      </c>
      <c r="J123" s="12">
        <v>28224</v>
      </c>
      <c r="K123" s="37">
        <v>14</v>
      </c>
    </row>
    <row r="124" spans="1:11" s="9" customFormat="1" ht="12.95" customHeight="1" outlineLevel="1">
      <c r="A124" s="1"/>
      <c r="B124" s="36"/>
      <c r="C124" s="10" t="s">
        <v>121</v>
      </c>
      <c r="D124" s="11">
        <v>7</v>
      </c>
      <c r="E124" s="18"/>
      <c r="F124" s="10"/>
      <c r="G124" s="10"/>
      <c r="H124" s="10" t="s">
        <v>44</v>
      </c>
      <c r="I124" s="12">
        <v>1176</v>
      </c>
      <c r="J124" s="12">
        <v>65856</v>
      </c>
      <c r="K124" s="37">
        <v>14</v>
      </c>
    </row>
    <row r="125" spans="1:11" s="9" customFormat="1" ht="12.95" customHeight="1" outlineLevel="1" thickBot="1">
      <c r="A125" s="1"/>
      <c r="B125" s="38"/>
      <c r="C125" s="39" t="s">
        <v>122</v>
      </c>
      <c r="D125" s="40">
        <v>3</v>
      </c>
      <c r="E125" s="41"/>
      <c r="F125" s="39"/>
      <c r="G125" s="39"/>
      <c r="H125" s="39" t="s">
        <v>44</v>
      </c>
      <c r="I125" s="40">
        <v>432</v>
      </c>
      <c r="J125" s="42">
        <v>24192</v>
      </c>
      <c r="K125" s="43">
        <v>12</v>
      </c>
    </row>
    <row r="126" spans="1:11" ht="12.95" customHeight="1" thickBot="1">
      <c r="B126" s="24"/>
      <c r="C126" s="24"/>
      <c r="D126" s="24"/>
      <c r="E126" s="29"/>
      <c r="F126" s="24"/>
      <c r="G126" s="24"/>
    </row>
    <row r="127" spans="1:11" s="3" customFormat="1" ht="12.95" customHeight="1" thickBot="1">
      <c r="A127" s="4"/>
      <c r="B127" s="66" t="s">
        <v>123</v>
      </c>
      <c r="C127" s="67"/>
      <c r="D127" s="67"/>
      <c r="E127" s="67"/>
      <c r="F127" s="68"/>
      <c r="G127" s="68"/>
      <c r="H127" s="68"/>
      <c r="I127" s="68"/>
      <c r="J127" s="68"/>
      <c r="K127" s="69"/>
    </row>
    <row r="128" spans="1:11" s="3" customFormat="1" ht="51" customHeight="1" thickBot="1">
      <c r="A128" s="4"/>
      <c r="B128" s="25" t="s">
        <v>2</v>
      </c>
      <c r="C128" s="26" t="s">
        <v>3</v>
      </c>
      <c r="D128" s="26" t="s">
        <v>4</v>
      </c>
      <c r="E128" s="27" t="s">
        <v>219</v>
      </c>
      <c r="F128" s="26" t="s">
        <v>220</v>
      </c>
      <c r="G128" s="57" t="s">
        <v>226</v>
      </c>
      <c r="H128" s="26" t="s">
        <v>5</v>
      </c>
      <c r="I128" s="26" t="s">
        <v>6</v>
      </c>
      <c r="J128" s="26" t="s">
        <v>7</v>
      </c>
      <c r="K128" s="28" t="s">
        <v>8</v>
      </c>
    </row>
    <row r="129" spans="1:11" ht="12.95" customHeight="1">
      <c r="B129" s="30">
        <v>1</v>
      </c>
      <c r="C129" s="50" t="s">
        <v>213</v>
      </c>
      <c r="D129" s="32">
        <v>7</v>
      </c>
      <c r="E129" s="33">
        <v>4200</v>
      </c>
      <c r="F129" s="33">
        <f>E129*D129</f>
        <v>29400</v>
      </c>
      <c r="G129" s="59">
        <f>F129*0.85</f>
        <v>24990</v>
      </c>
      <c r="H129" s="31"/>
      <c r="I129" s="34">
        <v>1176</v>
      </c>
      <c r="J129" s="34">
        <v>65856</v>
      </c>
      <c r="K129" s="35"/>
    </row>
    <row r="130" spans="1:11" s="9" customFormat="1" ht="12.95" customHeight="1" outlineLevel="1">
      <c r="A130" s="1"/>
      <c r="B130" s="36"/>
      <c r="C130" s="10" t="s">
        <v>124</v>
      </c>
      <c r="D130" s="11">
        <v>3</v>
      </c>
      <c r="E130" s="18"/>
      <c r="F130" s="10"/>
      <c r="G130" s="10"/>
      <c r="H130" s="10" t="s">
        <v>106</v>
      </c>
      <c r="I130" s="11">
        <v>504</v>
      </c>
      <c r="J130" s="12">
        <v>28224</v>
      </c>
      <c r="K130" s="37">
        <v>14</v>
      </c>
    </row>
    <row r="131" spans="1:11" s="9" customFormat="1" ht="12.95" customHeight="1" outlineLevel="1">
      <c r="A131" s="1"/>
      <c r="B131" s="36"/>
      <c r="C131" s="10" t="s">
        <v>125</v>
      </c>
      <c r="D131" s="11">
        <v>2</v>
      </c>
      <c r="E131" s="18"/>
      <c r="F131" s="10"/>
      <c r="G131" s="10"/>
      <c r="H131" s="10" t="s">
        <v>44</v>
      </c>
      <c r="I131" s="11">
        <v>336</v>
      </c>
      <c r="J131" s="12">
        <v>18816</v>
      </c>
      <c r="K131" s="37">
        <v>14</v>
      </c>
    </row>
    <row r="132" spans="1:11" s="9" customFormat="1" ht="12.95" customHeight="1" outlineLevel="1" thickBot="1">
      <c r="A132" s="1"/>
      <c r="B132" s="38"/>
      <c r="C132" s="39" t="s">
        <v>126</v>
      </c>
      <c r="D132" s="40">
        <v>2</v>
      </c>
      <c r="E132" s="41"/>
      <c r="F132" s="39"/>
      <c r="G132" s="39"/>
      <c r="H132" s="39" t="s">
        <v>106</v>
      </c>
      <c r="I132" s="40">
        <v>336</v>
      </c>
      <c r="J132" s="42">
        <v>18816</v>
      </c>
      <c r="K132" s="43">
        <v>14</v>
      </c>
    </row>
    <row r="133" spans="1:11" ht="12.95" customHeight="1" thickBot="1">
      <c r="B133" s="24"/>
      <c r="C133" s="24"/>
      <c r="D133" s="24"/>
      <c r="E133" s="29"/>
      <c r="F133" s="24"/>
      <c r="G133" s="24"/>
    </row>
    <row r="134" spans="1:11" s="3" customFormat="1" ht="12.95" customHeight="1" thickBot="1">
      <c r="A134" s="4"/>
      <c r="B134" s="66" t="s">
        <v>127</v>
      </c>
      <c r="C134" s="67"/>
      <c r="D134" s="67"/>
      <c r="E134" s="67"/>
      <c r="F134" s="68"/>
      <c r="G134" s="68"/>
      <c r="H134" s="68"/>
      <c r="I134" s="68"/>
      <c r="J134" s="68"/>
      <c r="K134" s="69"/>
    </row>
    <row r="135" spans="1:11" s="3" customFormat="1" ht="51" customHeight="1" thickBot="1">
      <c r="A135" s="4"/>
      <c r="B135" s="25" t="s">
        <v>2</v>
      </c>
      <c r="C135" s="26" t="s">
        <v>3</v>
      </c>
      <c r="D135" s="26" t="s">
        <v>4</v>
      </c>
      <c r="E135" s="27" t="s">
        <v>219</v>
      </c>
      <c r="F135" s="26" t="s">
        <v>220</v>
      </c>
      <c r="G135" s="57" t="s">
        <v>226</v>
      </c>
      <c r="H135" s="26" t="s">
        <v>5</v>
      </c>
      <c r="I135" s="26" t="s">
        <v>6</v>
      </c>
      <c r="J135" s="26" t="s">
        <v>7</v>
      </c>
      <c r="K135" s="28" t="s">
        <v>8</v>
      </c>
    </row>
    <row r="136" spans="1:11" ht="12.95" customHeight="1">
      <c r="B136" s="30">
        <v>1</v>
      </c>
      <c r="C136" s="50" t="s">
        <v>128</v>
      </c>
      <c r="D136" s="32">
        <v>13</v>
      </c>
      <c r="E136" s="46">
        <v>2800</v>
      </c>
      <c r="F136" s="33">
        <f>E136*D136</f>
        <v>36400</v>
      </c>
      <c r="G136" s="59">
        <f>F136*0.85</f>
        <v>30940</v>
      </c>
      <c r="H136" s="31"/>
      <c r="I136" s="34">
        <v>2064</v>
      </c>
      <c r="J136" s="34">
        <v>115584</v>
      </c>
      <c r="K136" s="35"/>
    </row>
    <row r="137" spans="1:11" s="9" customFormat="1" ht="12.95" customHeight="1" outlineLevel="1">
      <c r="A137" s="1"/>
      <c r="B137" s="36"/>
      <c r="C137" s="10" t="s">
        <v>129</v>
      </c>
      <c r="D137" s="11">
        <v>4</v>
      </c>
      <c r="E137" s="18"/>
      <c r="F137" s="10"/>
      <c r="G137" s="10"/>
      <c r="H137" s="10" t="s">
        <v>56</v>
      </c>
      <c r="I137" s="11">
        <v>576</v>
      </c>
      <c r="J137" s="12">
        <v>32256</v>
      </c>
      <c r="K137" s="37">
        <v>12</v>
      </c>
    </row>
    <row r="138" spans="1:11" s="9" customFormat="1" ht="12.95" customHeight="1" outlineLevel="1">
      <c r="A138" s="1"/>
      <c r="B138" s="36"/>
      <c r="C138" s="10" t="s">
        <v>130</v>
      </c>
      <c r="D138" s="11">
        <v>1</v>
      </c>
      <c r="E138" s="18"/>
      <c r="F138" s="10"/>
      <c r="G138" s="10"/>
      <c r="H138" s="10" t="s">
        <v>131</v>
      </c>
      <c r="I138" s="11">
        <v>192</v>
      </c>
      <c r="J138" s="12">
        <v>10752</v>
      </c>
      <c r="K138" s="37">
        <v>16</v>
      </c>
    </row>
    <row r="139" spans="1:11" s="9" customFormat="1" ht="12.95" customHeight="1" outlineLevel="1">
      <c r="A139" s="1"/>
      <c r="B139" s="36"/>
      <c r="C139" s="10" t="s">
        <v>132</v>
      </c>
      <c r="D139" s="11">
        <v>4</v>
      </c>
      <c r="E139" s="18"/>
      <c r="F139" s="10"/>
      <c r="G139" s="10"/>
      <c r="H139" s="10" t="s">
        <v>56</v>
      </c>
      <c r="I139" s="11">
        <v>480</v>
      </c>
      <c r="J139" s="12">
        <v>26880</v>
      </c>
      <c r="K139" s="37">
        <v>10</v>
      </c>
    </row>
    <row r="140" spans="1:11" s="9" customFormat="1" ht="12.95" customHeight="1" outlineLevel="1" thickBot="1">
      <c r="A140" s="1"/>
      <c r="B140" s="38"/>
      <c r="C140" s="39" t="s">
        <v>133</v>
      </c>
      <c r="D140" s="40">
        <v>4</v>
      </c>
      <c r="E140" s="41"/>
      <c r="F140" s="39"/>
      <c r="G140" s="39"/>
      <c r="H140" s="39" t="s">
        <v>56</v>
      </c>
      <c r="I140" s="40">
        <v>816</v>
      </c>
      <c r="J140" s="42">
        <v>45696</v>
      </c>
      <c r="K140" s="43">
        <v>17</v>
      </c>
    </row>
    <row r="141" spans="1:11" ht="12.95" customHeight="1" thickBot="1">
      <c r="B141" s="24"/>
      <c r="C141" s="24"/>
      <c r="D141" s="24"/>
      <c r="E141" s="29"/>
      <c r="F141" s="24"/>
      <c r="G141" s="24"/>
    </row>
    <row r="142" spans="1:11" s="3" customFormat="1" ht="12.95" customHeight="1" thickBot="1">
      <c r="A142" s="4"/>
      <c r="B142" s="66" t="s">
        <v>134</v>
      </c>
      <c r="C142" s="67"/>
      <c r="D142" s="67"/>
      <c r="E142" s="67"/>
      <c r="F142" s="68"/>
      <c r="G142" s="68"/>
      <c r="H142" s="68"/>
      <c r="I142" s="68"/>
      <c r="J142" s="68"/>
      <c r="K142" s="69"/>
    </row>
    <row r="143" spans="1:11" s="3" customFormat="1" ht="51" customHeight="1" thickBot="1">
      <c r="A143" s="4"/>
      <c r="B143" s="25" t="s">
        <v>2</v>
      </c>
      <c r="C143" s="26" t="s">
        <v>3</v>
      </c>
      <c r="D143" s="26" t="s">
        <v>4</v>
      </c>
      <c r="E143" s="27" t="s">
        <v>219</v>
      </c>
      <c r="F143" s="26" t="s">
        <v>220</v>
      </c>
      <c r="G143" s="57" t="s">
        <v>226</v>
      </c>
      <c r="H143" s="26" t="s">
        <v>5</v>
      </c>
      <c r="I143" s="26" t="s">
        <v>6</v>
      </c>
      <c r="J143" s="26" t="s">
        <v>7</v>
      </c>
      <c r="K143" s="28" t="s">
        <v>8</v>
      </c>
    </row>
    <row r="144" spans="1:11" ht="12.95" customHeight="1">
      <c r="B144" s="30">
        <v>1</v>
      </c>
      <c r="C144" s="50" t="s">
        <v>135</v>
      </c>
      <c r="D144" s="32">
        <v>29</v>
      </c>
      <c r="E144" s="33">
        <v>1988</v>
      </c>
      <c r="F144" s="33">
        <f>E144*D144</f>
        <v>57652</v>
      </c>
      <c r="G144" s="59">
        <f>F144*0.85</f>
        <v>49004.2</v>
      </c>
      <c r="H144" s="31"/>
      <c r="I144" s="34">
        <v>4440</v>
      </c>
      <c r="J144" s="34">
        <v>248640</v>
      </c>
      <c r="K144" s="35"/>
    </row>
    <row r="145" spans="1:11" s="9" customFormat="1" ht="12.95" customHeight="1" outlineLevel="1">
      <c r="A145" s="1"/>
      <c r="B145" s="36"/>
      <c r="C145" s="10" t="s">
        <v>136</v>
      </c>
      <c r="D145" s="11">
        <v>4</v>
      </c>
      <c r="E145" s="18"/>
      <c r="F145" s="10"/>
      <c r="G145" s="63"/>
      <c r="H145" s="10" t="s">
        <v>137</v>
      </c>
      <c r="I145" s="11">
        <v>576</v>
      </c>
      <c r="J145" s="12">
        <v>32256</v>
      </c>
      <c r="K145" s="37">
        <v>12</v>
      </c>
    </row>
    <row r="146" spans="1:11" s="9" customFormat="1" ht="12.95" customHeight="1" outlineLevel="1">
      <c r="A146" s="1"/>
      <c r="B146" s="36"/>
      <c r="C146" s="10" t="s">
        <v>138</v>
      </c>
      <c r="D146" s="11">
        <v>6</v>
      </c>
      <c r="E146" s="18"/>
      <c r="F146" s="10"/>
      <c r="G146" s="60"/>
      <c r="H146" s="10" t="s">
        <v>137</v>
      </c>
      <c r="I146" s="11">
        <v>864</v>
      </c>
      <c r="J146" s="12">
        <v>48384</v>
      </c>
      <c r="K146" s="37">
        <v>12</v>
      </c>
    </row>
    <row r="147" spans="1:11" s="9" customFormat="1" ht="12.95" customHeight="1" outlineLevel="1">
      <c r="A147" s="1"/>
      <c r="B147" s="36"/>
      <c r="C147" s="10" t="s">
        <v>139</v>
      </c>
      <c r="D147" s="11">
        <v>3</v>
      </c>
      <c r="E147" s="18"/>
      <c r="F147" s="10"/>
      <c r="G147" s="60"/>
      <c r="H147" s="10" t="s">
        <v>137</v>
      </c>
      <c r="I147" s="11">
        <v>576</v>
      </c>
      <c r="J147" s="12">
        <v>32256</v>
      </c>
      <c r="K147" s="37">
        <v>16</v>
      </c>
    </row>
    <row r="148" spans="1:11" s="9" customFormat="1" ht="12.95" customHeight="1" outlineLevel="1">
      <c r="A148" s="1"/>
      <c r="B148" s="36"/>
      <c r="C148" s="10" t="s">
        <v>140</v>
      </c>
      <c r="D148" s="11">
        <v>1</v>
      </c>
      <c r="E148" s="18"/>
      <c r="F148" s="10"/>
      <c r="G148" s="60"/>
      <c r="H148" s="10" t="s">
        <v>141</v>
      </c>
      <c r="I148" s="11">
        <v>264</v>
      </c>
      <c r="J148" s="12">
        <v>14784</v>
      </c>
      <c r="K148" s="37">
        <v>22</v>
      </c>
    </row>
    <row r="149" spans="1:11" s="9" customFormat="1" ht="12.95" customHeight="1" outlineLevel="1">
      <c r="A149" s="1"/>
      <c r="B149" s="36"/>
      <c r="C149" s="10" t="s">
        <v>142</v>
      </c>
      <c r="D149" s="11">
        <v>5</v>
      </c>
      <c r="E149" s="18"/>
      <c r="F149" s="10"/>
      <c r="G149" s="60"/>
      <c r="H149" s="10" t="s">
        <v>137</v>
      </c>
      <c r="I149" s="11">
        <v>720</v>
      </c>
      <c r="J149" s="12">
        <v>40320</v>
      </c>
      <c r="K149" s="37">
        <v>12</v>
      </c>
    </row>
    <row r="150" spans="1:11" s="9" customFormat="1" ht="12.95" customHeight="1" outlineLevel="1">
      <c r="A150" s="1"/>
      <c r="B150" s="36"/>
      <c r="C150" s="10" t="s">
        <v>143</v>
      </c>
      <c r="D150" s="11">
        <v>4</v>
      </c>
      <c r="E150" s="18"/>
      <c r="F150" s="10"/>
      <c r="G150" s="60"/>
      <c r="H150" s="10" t="s">
        <v>137</v>
      </c>
      <c r="I150" s="11">
        <v>576</v>
      </c>
      <c r="J150" s="12">
        <v>32256</v>
      </c>
      <c r="K150" s="37">
        <v>12</v>
      </c>
    </row>
    <row r="151" spans="1:11" s="9" customFormat="1" ht="12.95" customHeight="1" outlineLevel="1">
      <c r="A151" s="1"/>
      <c r="B151" s="36"/>
      <c r="C151" s="10" t="s">
        <v>144</v>
      </c>
      <c r="D151" s="11">
        <v>6</v>
      </c>
      <c r="E151" s="18"/>
      <c r="F151" s="10"/>
      <c r="G151" s="61"/>
      <c r="H151" s="10" t="s">
        <v>137</v>
      </c>
      <c r="I151" s="11">
        <v>864</v>
      </c>
      <c r="J151" s="12">
        <v>48384</v>
      </c>
      <c r="K151" s="37">
        <v>12</v>
      </c>
    </row>
    <row r="152" spans="1:11" ht="12.95" customHeight="1">
      <c r="B152" s="44">
        <v>2</v>
      </c>
      <c r="C152" s="51" t="s">
        <v>145</v>
      </c>
      <c r="D152" s="6">
        <v>13</v>
      </c>
      <c r="E152" s="47">
        <v>2800</v>
      </c>
      <c r="F152" s="53">
        <f>E152*D152</f>
        <v>36400</v>
      </c>
      <c r="G152" s="62">
        <f>F152*0.85</f>
        <v>30940</v>
      </c>
      <c r="H152" s="54"/>
      <c r="I152" s="8">
        <v>2568</v>
      </c>
      <c r="J152" s="8">
        <v>143808</v>
      </c>
      <c r="K152" s="45"/>
    </row>
    <row r="153" spans="1:11" s="9" customFormat="1" ht="12.95" customHeight="1" outlineLevel="1">
      <c r="A153" s="1"/>
      <c r="B153" s="36"/>
      <c r="C153" s="10" t="s">
        <v>146</v>
      </c>
      <c r="D153" s="11">
        <v>4</v>
      </c>
      <c r="E153" s="18"/>
      <c r="F153" s="10"/>
      <c r="G153" s="64"/>
      <c r="H153" s="10" t="s">
        <v>13</v>
      </c>
      <c r="I153" s="11">
        <v>672</v>
      </c>
      <c r="J153" s="12">
        <v>37632</v>
      </c>
      <c r="K153" s="37">
        <v>14</v>
      </c>
    </row>
    <row r="154" spans="1:11" s="9" customFormat="1" ht="12.95" customHeight="1" outlineLevel="1">
      <c r="A154" s="1"/>
      <c r="B154" s="36"/>
      <c r="C154" s="10" t="s">
        <v>147</v>
      </c>
      <c r="D154" s="11">
        <v>4</v>
      </c>
      <c r="E154" s="18"/>
      <c r="F154" s="10"/>
      <c r="G154" s="60"/>
      <c r="H154" s="10" t="s">
        <v>13</v>
      </c>
      <c r="I154" s="11">
        <v>912</v>
      </c>
      <c r="J154" s="12">
        <v>51072</v>
      </c>
      <c r="K154" s="37">
        <v>19</v>
      </c>
    </row>
    <row r="155" spans="1:11" s="9" customFormat="1" ht="12.95" customHeight="1" outlineLevel="1">
      <c r="A155" s="1"/>
      <c r="B155" s="36"/>
      <c r="C155" s="10" t="s">
        <v>148</v>
      </c>
      <c r="D155" s="11">
        <v>2</v>
      </c>
      <c r="E155" s="18"/>
      <c r="F155" s="10"/>
      <c r="G155" s="60"/>
      <c r="H155" s="10" t="s">
        <v>114</v>
      </c>
      <c r="I155" s="11">
        <v>408</v>
      </c>
      <c r="J155" s="12">
        <v>22848</v>
      </c>
      <c r="K155" s="37">
        <v>17</v>
      </c>
    </row>
    <row r="156" spans="1:11" s="9" customFormat="1" ht="12.95" customHeight="1" outlineLevel="1">
      <c r="A156" s="1"/>
      <c r="B156" s="36"/>
      <c r="C156" s="10" t="s">
        <v>149</v>
      </c>
      <c r="D156" s="11">
        <v>1</v>
      </c>
      <c r="E156" s="18"/>
      <c r="F156" s="10"/>
      <c r="G156" s="60"/>
      <c r="H156" s="10" t="s">
        <v>46</v>
      </c>
      <c r="I156" s="11">
        <v>192</v>
      </c>
      <c r="J156" s="12">
        <v>10752</v>
      </c>
      <c r="K156" s="37">
        <v>16</v>
      </c>
    </row>
    <row r="157" spans="1:11" s="9" customFormat="1" ht="12.95" customHeight="1" outlineLevel="1">
      <c r="A157" s="1"/>
      <c r="B157" s="36"/>
      <c r="C157" s="10" t="s">
        <v>150</v>
      </c>
      <c r="D157" s="11">
        <v>1</v>
      </c>
      <c r="E157" s="18"/>
      <c r="F157" s="10"/>
      <c r="G157" s="60"/>
      <c r="H157" s="10" t="s">
        <v>46</v>
      </c>
      <c r="I157" s="11">
        <v>192</v>
      </c>
      <c r="J157" s="12">
        <v>10752</v>
      </c>
      <c r="K157" s="37">
        <v>16</v>
      </c>
    </row>
    <row r="158" spans="1:11" s="9" customFormat="1" ht="12.95" customHeight="1" outlineLevel="1">
      <c r="A158" s="1"/>
      <c r="B158" s="36"/>
      <c r="C158" s="10" t="s">
        <v>151</v>
      </c>
      <c r="D158" s="11">
        <v>1</v>
      </c>
      <c r="E158" s="18"/>
      <c r="F158" s="10"/>
      <c r="G158" s="61"/>
      <c r="H158" s="10" t="s">
        <v>46</v>
      </c>
      <c r="I158" s="11">
        <v>192</v>
      </c>
      <c r="J158" s="12">
        <v>10752</v>
      </c>
      <c r="K158" s="37">
        <v>16</v>
      </c>
    </row>
    <row r="159" spans="1:11" ht="12.95" customHeight="1">
      <c r="B159" s="44">
        <v>3</v>
      </c>
      <c r="C159" s="51" t="s">
        <v>152</v>
      </c>
      <c r="D159" s="6">
        <v>30</v>
      </c>
      <c r="E159" s="7">
        <v>1988</v>
      </c>
      <c r="F159" s="53">
        <f>E159*D159</f>
        <v>59640</v>
      </c>
      <c r="G159" s="62">
        <f>F159*0.85</f>
        <v>50694</v>
      </c>
      <c r="H159" s="54"/>
      <c r="I159" s="8">
        <v>4440</v>
      </c>
      <c r="J159" s="8">
        <v>248640</v>
      </c>
      <c r="K159" s="45"/>
    </row>
    <row r="160" spans="1:11" s="9" customFormat="1" ht="12.95" customHeight="1" outlineLevel="1">
      <c r="A160" s="1"/>
      <c r="B160" s="36"/>
      <c r="C160" s="10" t="s">
        <v>153</v>
      </c>
      <c r="D160" s="11">
        <v>2</v>
      </c>
      <c r="E160" s="18"/>
      <c r="F160" s="10"/>
      <c r="G160" s="64"/>
      <c r="H160" s="10" t="s">
        <v>154</v>
      </c>
      <c r="I160" s="11">
        <v>288</v>
      </c>
      <c r="J160" s="12">
        <v>16128</v>
      </c>
      <c r="K160" s="37">
        <v>12</v>
      </c>
    </row>
    <row r="161" spans="1:11" s="9" customFormat="1" ht="12.95" customHeight="1" outlineLevel="1">
      <c r="A161" s="1"/>
      <c r="B161" s="36"/>
      <c r="C161" s="10" t="s">
        <v>155</v>
      </c>
      <c r="D161" s="11">
        <v>4</v>
      </c>
      <c r="E161" s="18"/>
      <c r="F161" s="10"/>
      <c r="G161" s="60"/>
      <c r="H161" s="10" t="s">
        <v>137</v>
      </c>
      <c r="I161" s="11">
        <v>576</v>
      </c>
      <c r="J161" s="12">
        <v>32256</v>
      </c>
      <c r="K161" s="37">
        <v>12</v>
      </c>
    </row>
    <row r="162" spans="1:11" s="9" customFormat="1" ht="12.95" customHeight="1" outlineLevel="1">
      <c r="A162" s="1"/>
      <c r="B162" s="36"/>
      <c r="C162" s="10" t="s">
        <v>156</v>
      </c>
      <c r="D162" s="11">
        <v>8</v>
      </c>
      <c r="E162" s="18"/>
      <c r="F162" s="10"/>
      <c r="G162" s="60"/>
      <c r="H162" s="10" t="s">
        <v>154</v>
      </c>
      <c r="I162" s="12">
        <v>1152</v>
      </c>
      <c r="J162" s="12">
        <v>64512</v>
      </c>
      <c r="K162" s="37">
        <v>12</v>
      </c>
    </row>
    <row r="163" spans="1:11" s="9" customFormat="1" ht="12.95" customHeight="1" outlineLevel="1">
      <c r="A163" s="1"/>
      <c r="B163" s="36"/>
      <c r="C163" s="10" t="s">
        <v>157</v>
      </c>
      <c r="D163" s="11">
        <v>2</v>
      </c>
      <c r="E163" s="18"/>
      <c r="F163" s="10"/>
      <c r="G163" s="60"/>
      <c r="H163" s="10" t="s">
        <v>137</v>
      </c>
      <c r="I163" s="11">
        <v>288</v>
      </c>
      <c r="J163" s="12">
        <v>16128</v>
      </c>
      <c r="K163" s="37">
        <v>12</v>
      </c>
    </row>
    <row r="164" spans="1:11" s="9" customFormat="1" ht="12.95" customHeight="1" outlineLevel="1">
      <c r="A164" s="1"/>
      <c r="B164" s="36"/>
      <c r="C164" s="10" t="s">
        <v>158</v>
      </c>
      <c r="D164" s="11">
        <v>1</v>
      </c>
      <c r="E164" s="18"/>
      <c r="F164" s="10"/>
      <c r="G164" s="60"/>
      <c r="H164" s="10" t="s">
        <v>141</v>
      </c>
      <c r="I164" s="11">
        <v>264</v>
      </c>
      <c r="J164" s="12">
        <v>14784</v>
      </c>
      <c r="K164" s="37">
        <v>22</v>
      </c>
    </row>
    <row r="165" spans="1:11" s="9" customFormat="1" ht="12.95" customHeight="1" outlineLevel="1">
      <c r="A165" s="1"/>
      <c r="B165" s="36"/>
      <c r="C165" s="10" t="s">
        <v>159</v>
      </c>
      <c r="D165" s="11">
        <v>2</v>
      </c>
      <c r="E165" s="18"/>
      <c r="F165" s="10"/>
      <c r="G165" s="60"/>
      <c r="H165" s="10" t="s">
        <v>137</v>
      </c>
      <c r="I165" s="11">
        <v>288</v>
      </c>
      <c r="J165" s="12">
        <v>16128</v>
      </c>
      <c r="K165" s="37">
        <v>12</v>
      </c>
    </row>
    <row r="166" spans="1:11" s="9" customFormat="1" ht="12.95" customHeight="1" outlineLevel="1">
      <c r="A166" s="1"/>
      <c r="B166" s="36"/>
      <c r="C166" s="10" t="s">
        <v>160</v>
      </c>
      <c r="D166" s="11">
        <v>9</v>
      </c>
      <c r="E166" s="18"/>
      <c r="F166" s="10"/>
      <c r="G166" s="60"/>
      <c r="H166" s="10" t="s">
        <v>154</v>
      </c>
      <c r="I166" s="12">
        <v>1296</v>
      </c>
      <c r="J166" s="12">
        <v>72576</v>
      </c>
      <c r="K166" s="37">
        <v>12</v>
      </c>
    </row>
    <row r="167" spans="1:11" s="9" customFormat="1" ht="12.95" customHeight="1" outlineLevel="1">
      <c r="A167" s="1"/>
      <c r="B167" s="36"/>
      <c r="C167" s="10" t="s">
        <v>161</v>
      </c>
      <c r="D167" s="11">
        <v>2</v>
      </c>
      <c r="E167" s="18"/>
      <c r="F167" s="10"/>
      <c r="G167" s="61"/>
      <c r="H167" s="10" t="s">
        <v>154</v>
      </c>
      <c r="I167" s="11">
        <v>288</v>
      </c>
      <c r="J167" s="12">
        <v>16128</v>
      </c>
      <c r="K167" s="37">
        <v>12</v>
      </c>
    </row>
    <row r="168" spans="1:11" ht="12.95" customHeight="1">
      <c r="B168" s="44">
        <v>4</v>
      </c>
      <c r="C168" s="51" t="s">
        <v>162</v>
      </c>
      <c r="D168" s="6">
        <v>29</v>
      </c>
      <c r="E168" s="7">
        <v>1988</v>
      </c>
      <c r="F168" s="53">
        <f>E168*D168</f>
        <v>57652</v>
      </c>
      <c r="G168" s="62">
        <f>F168*0.85</f>
        <v>49004.2</v>
      </c>
      <c r="H168" s="54"/>
      <c r="I168" s="8">
        <v>4176</v>
      </c>
      <c r="J168" s="8">
        <v>233856</v>
      </c>
      <c r="K168" s="45"/>
    </row>
    <row r="169" spans="1:11" s="9" customFormat="1" ht="12.95" customHeight="1" outlineLevel="1">
      <c r="A169" s="1"/>
      <c r="B169" s="36"/>
      <c r="C169" s="10" t="s">
        <v>163</v>
      </c>
      <c r="D169" s="11">
        <v>8</v>
      </c>
      <c r="E169" s="18"/>
      <c r="F169" s="10"/>
      <c r="G169" s="64"/>
      <c r="H169" s="10" t="s">
        <v>154</v>
      </c>
      <c r="I169" s="12">
        <v>1152</v>
      </c>
      <c r="J169" s="12">
        <v>64512</v>
      </c>
      <c r="K169" s="37">
        <v>12</v>
      </c>
    </row>
    <row r="170" spans="1:11" s="9" customFormat="1" ht="12.95" customHeight="1" outlineLevel="1">
      <c r="A170" s="1"/>
      <c r="B170" s="36"/>
      <c r="C170" s="10" t="s">
        <v>164</v>
      </c>
      <c r="D170" s="11">
        <v>2</v>
      </c>
      <c r="E170" s="18"/>
      <c r="F170" s="10"/>
      <c r="G170" s="10"/>
      <c r="H170" s="10" t="s">
        <v>137</v>
      </c>
      <c r="I170" s="11">
        <v>288</v>
      </c>
      <c r="J170" s="12">
        <v>16128</v>
      </c>
      <c r="K170" s="37">
        <v>12</v>
      </c>
    </row>
    <row r="171" spans="1:11" s="9" customFormat="1" ht="12.95" customHeight="1" outlineLevel="1">
      <c r="A171" s="1"/>
      <c r="B171" s="36"/>
      <c r="C171" s="10" t="s">
        <v>165</v>
      </c>
      <c r="D171" s="11">
        <v>4</v>
      </c>
      <c r="E171" s="18"/>
      <c r="F171" s="10"/>
      <c r="G171" s="10"/>
      <c r="H171" s="10" t="s">
        <v>154</v>
      </c>
      <c r="I171" s="11">
        <v>576</v>
      </c>
      <c r="J171" s="12">
        <v>32256</v>
      </c>
      <c r="K171" s="37">
        <v>12</v>
      </c>
    </row>
    <row r="172" spans="1:11" s="9" customFormat="1" ht="12.95" customHeight="1" outlineLevel="1">
      <c r="A172" s="1"/>
      <c r="B172" s="36"/>
      <c r="C172" s="10" t="s">
        <v>166</v>
      </c>
      <c r="D172" s="11">
        <v>2</v>
      </c>
      <c r="E172" s="18"/>
      <c r="F172" s="10"/>
      <c r="G172" s="10"/>
      <c r="H172" s="10" t="s">
        <v>137</v>
      </c>
      <c r="I172" s="11">
        <v>288</v>
      </c>
      <c r="J172" s="12">
        <v>16128</v>
      </c>
      <c r="K172" s="37">
        <v>12</v>
      </c>
    </row>
    <row r="173" spans="1:11" s="9" customFormat="1" ht="12.95" customHeight="1" outlineLevel="1">
      <c r="A173" s="1"/>
      <c r="B173" s="36"/>
      <c r="C173" s="10" t="s">
        <v>167</v>
      </c>
      <c r="D173" s="11">
        <v>4</v>
      </c>
      <c r="E173" s="18"/>
      <c r="F173" s="10"/>
      <c r="G173" s="10"/>
      <c r="H173" s="10" t="s">
        <v>137</v>
      </c>
      <c r="I173" s="11">
        <v>576</v>
      </c>
      <c r="J173" s="12">
        <v>32256</v>
      </c>
      <c r="K173" s="37">
        <v>12</v>
      </c>
    </row>
    <row r="174" spans="1:11" s="9" customFormat="1" ht="12.95" customHeight="1" outlineLevel="1" thickBot="1">
      <c r="A174" s="1"/>
      <c r="B174" s="38"/>
      <c r="C174" s="39" t="s">
        <v>168</v>
      </c>
      <c r="D174" s="40">
        <v>9</v>
      </c>
      <c r="E174" s="41"/>
      <c r="F174" s="39"/>
      <c r="G174" s="39"/>
      <c r="H174" s="39" t="s">
        <v>137</v>
      </c>
      <c r="I174" s="42">
        <v>1296</v>
      </c>
      <c r="J174" s="42">
        <v>72576</v>
      </c>
      <c r="K174" s="43">
        <v>12</v>
      </c>
    </row>
    <row r="175" spans="1:11" ht="12.95" customHeight="1" thickBot="1">
      <c r="B175" s="24"/>
      <c r="C175" s="24"/>
      <c r="D175" s="24"/>
      <c r="E175" s="29"/>
      <c r="F175" s="24"/>
      <c r="G175" s="24"/>
    </row>
    <row r="176" spans="1:11" s="3" customFormat="1" ht="12.95" customHeight="1" thickBot="1">
      <c r="A176" s="4"/>
      <c r="B176" s="66" t="s">
        <v>169</v>
      </c>
      <c r="C176" s="67"/>
      <c r="D176" s="67"/>
      <c r="E176" s="67"/>
      <c r="F176" s="68"/>
      <c r="G176" s="68"/>
      <c r="H176" s="68"/>
      <c r="I176" s="68"/>
      <c r="J176" s="68"/>
      <c r="K176" s="69"/>
    </row>
    <row r="177" spans="1:11" s="3" customFormat="1" ht="51" customHeight="1" thickBot="1">
      <c r="A177" s="4"/>
      <c r="B177" s="25" t="s">
        <v>2</v>
      </c>
      <c r="C177" s="26" t="s">
        <v>3</v>
      </c>
      <c r="D177" s="26" t="s">
        <v>4</v>
      </c>
      <c r="E177" s="27" t="s">
        <v>219</v>
      </c>
      <c r="F177" s="26" t="s">
        <v>220</v>
      </c>
      <c r="G177" s="57" t="s">
        <v>226</v>
      </c>
      <c r="H177" s="26" t="s">
        <v>5</v>
      </c>
      <c r="I177" s="26" t="s">
        <v>6</v>
      </c>
      <c r="J177" s="26" t="s">
        <v>7</v>
      </c>
      <c r="K177" s="28" t="s">
        <v>8</v>
      </c>
    </row>
    <row r="178" spans="1:11" ht="12.95" customHeight="1">
      <c r="B178" s="30">
        <v>1</v>
      </c>
      <c r="C178" s="50" t="s">
        <v>218</v>
      </c>
      <c r="D178" s="32">
        <v>11</v>
      </c>
      <c r="E178" s="33">
        <v>4200</v>
      </c>
      <c r="F178" s="33">
        <f>E178*D178</f>
        <v>46200</v>
      </c>
      <c r="G178" s="59">
        <f>F178*0.85</f>
        <v>39270</v>
      </c>
      <c r="H178" s="31"/>
      <c r="I178" s="34">
        <v>2904</v>
      </c>
      <c r="J178" s="34">
        <v>162624</v>
      </c>
      <c r="K178" s="35"/>
    </row>
    <row r="179" spans="1:11" s="9" customFormat="1" ht="12.95" customHeight="1" outlineLevel="1" thickBot="1">
      <c r="A179" s="1"/>
      <c r="B179" s="38"/>
      <c r="C179" s="39" t="s">
        <v>170</v>
      </c>
      <c r="D179" s="40">
        <v>11</v>
      </c>
      <c r="E179" s="41"/>
      <c r="F179" s="39"/>
      <c r="G179" s="39"/>
      <c r="H179" s="39" t="s">
        <v>106</v>
      </c>
      <c r="I179" s="42">
        <v>2904</v>
      </c>
      <c r="J179" s="42">
        <v>162624</v>
      </c>
      <c r="K179" s="43">
        <v>22</v>
      </c>
    </row>
    <row r="180" spans="1:11" ht="12.95" customHeight="1">
      <c r="B180" s="24"/>
      <c r="C180" s="24"/>
      <c r="D180" s="24"/>
      <c r="E180" s="29"/>
      <c r="F180" s="24"/>
      <c r="G180" s="24"/>
    </row>
    <row r="181" spans="1:11" s="3" customFormat="1" ht="12.95" customHeight="1" thickBot="1">
      <c r="A181" s="4"/>
      <c r="B181" s="76" t="s">
        <v>171</v>
      </c>
      <c r="C181" s="77"/>
      <c r="D181" s="77"/>
      <c r="E181" s="77"/>
      <c r="F181" s="78"/>
      <c r="G181" s="78"/>
      <c r="H181" s="78"/>
      <c r="I181" s="78"/>
      <c r="J181" s="78"/>
      <c r="K181" s="79"/>
    </row>
    <row r="182" spans="1:11" s="3" customFormat="1" ht="51" customHeight="1" thickBot="1">
      <c r="A182" s="4"/>
      <c r="B182" s="25" t="s">
        <v>2</v>
      </c>
      <c r="C182" s="26" t="s">
        <v>3</v>
      </c>
      <c r="D182" s="26" t="s">
        <v>4</v>
      </c>
      <c r="E182" s="27" t="s">
        <v>219</v>
      </c>
      <c r="F182" s="26" t="s">
        <v>220</v>
      </c>
      <c r="G182" s="57" t="s">
        <v>226</v>
      </c>
      <c r="H182" s="26" t="s">
        <v>5</v>
      </c>
      <c r="I182" s="26" t="s">
        <v>6</v>
      </c>
      <c r="J182" s="26" t="s">
        <v>7</v>
      </c>
      <c r="K182" s="28" t="s">
        <v>8</v>
      </c>
    </row>
    <row r="183" spans="1:11" ht="12.95" customHeight="1">
      <c r="B183" s="30">
        <v>1</v>
      </c>
      <c r="C183" s="50" t="s">
        <v>214</v>
      </c>
      <c r="D183" s="32">
        <v>9</v>
      </c>
      <c r="E183" s="33">
        <v>4200</v>
      </c>
      <c r="F183" s="33">
        <f>E183*D183</f>
        <v>37800</v>
      </c>
      <c r="G183" s="59">
        <f>F183*0.85</f>
        <v>32130</v>
      </c>
      <c r="H183" s="31"/>
      <c r="I183" s="34">
        <v>2520</v>
      </c>
      <c r="J183" s="34">
        <v>141120</v>
      </c>
      <c r="K183" s="35"/>
    </row>
    <row r="184" spans="1:11" s="9" customFormat="1" ht="12.95" customHeight="1" outlineLevel="1">
      <c r="A184" s="1"/>
      <c r="B184" s="36"/>
      <c r="C184" s="10" t="s">
        <v>172</v>
      </c>
      <c r="D184" s="11">
        <v>6</v>
      </c>
      <c r="E184" s="18"/>
      <c r="F184" s="10"/>
      <c r="G184" s="10"/>
      <c r="H184" s="10" t="s">
        <v>173</v>
      </c>
      <c r="I184" s="12">
        <v>1656</v>
      </c>
      <c r="J184" s="12">
        <v>92736</v>
      </c>
      <c r="K184" s="37">
        <v>23</v>
      </c>
    </row>
    <row r="185" spans="1:11" s="9" customFormat="1" ht="12.95" customHeight="1" outlineLevel="1" thickBot="1">
      <c r="A185" s="1"/>
      <c r="B185" s="38"/>
      <c r="C185" s="39" t="s">
        <v>174</v>
      </c>
      <c r="D185" s="40">
        <v>3</v>
      </c>
      <c r="E185" s="41"/>
      <c r="F185" s="39"/>
      <c r="G185" s="39"/>
      <c r="H185" s="39" t="s">
        <v>175</v>
      </c>
      <c r="I185" s="40">
        <v>864</v>
      </c>
      <c r="J185" s="42">
        <v>48384</v>
      </c>
      <c r="K185" s="43">
        <v>24</v>
      </c>
    </row>
    <row r="186" spans="1:11" ht="12.95" customHeight="1" thickBot="1">
      <c r="B186" s="24"/>
      <c r="C186" s="24"/>
      <c r="D186" s="24"/>
      <c r="E186" s="29"/>
      <c r="F186" s="24"/>
      <c r="G186" s="24"/>
    </row>
    <row r="187" spans="1:11" s="3" customFormat="1" ht="12.95" customHeight="1" thickBot="1">
      <c r="A187" s="4"/>
      <c r="B187" s="66" t="s">
        <v>176</v>
      </c>
      <c r="C187" s="67"/>
      <c r="D187" s="67"/>
      <c r="E187" s="67"/>
      <c r="F187" s="68"/>
      <c r="G187" s="68"/>
      <c r="H187" s="68"/>
      <c r="I187" s="68"/>
      <c r="J187" s="68"/>
      <c r="K187" s="69"/>
    </row>
    <row r="188" spans="1:11" s="3" customFormat="1" ht="51" customHeight="1" thickBot="1">
      <c r="A188" s="4"/>
      <c r="B188" s="25" t="s">
        <v>2</v>
      </c>
      <c r="C188" s="26" t="s">
        <v>3</v>
      </c>
      <c r="D188" s="26" t="s">
        <v>4</v>
      </c>
      <c r="E188" s="27" t="s">
        <v>219</v>
      </c>
      <c r="F188" s="26" t="s">
        <v>220</v>
      </c>
      <c r="G188" s="57" t="s">
        <v>226</v>
      </c>
      <c r="H188" s="26" t="s">
        <v>5</v>
      </c>
      <c r="I188" s="26" t="s">
        <v>6</v>
      </c>
      <c r="J188" s="26" t="s">
        <v>7</v>
      </c>
      <c r="K188" s="28" t="s">
        <v>8</v>
      </c>
    </row>
    <row r="189" spans="1:11" ht="12.95" customHeight="1">
      <c r="B189" s="30">
        <v>1</v>
      </c>
      <c r="C189" s="50" t="s">
        <v>177</v>
      </c>
      <c r="D189" s="32">
        <v>20</v>
      </c>
      <c r="E189" s="46">
        <v>2800</v>
      </c>
      <c r="F189" s="33">
        <f>E189*D189</f>
        <v>56000</v>
      </c>
      <c r="G189" s="59">
        <f>F189*0.85</f>
        <v>47600</v>
      </c>
      <c r="H189" s="31"/>
      <c r="I189" s="34">
        <v>4632</v>
      </c>
      <c r="J189" s="34">
        <v>259392</v>
      </c>
      <c r="K189" s="35"/>
    </row>
    <row r="190" spans="1:11" s="9" customFormat="1" ht="12.95" customHeight="1" outlineLevel="1">
      <c r="A190" s="1"/>
      <c r="B190" s="36"/>
      <c r="C190" s="10" t="s">
        <v>178</v>
      </c>
      <c r="D190" s="11">
        <v>1</v>
      </c>
      <c r="E190" s="18"/>
      <c r="F190" s="10"/>
      <c r="G190" s="10"/>
      <c r="H190" s="10" t="s">
        <v>13</v>
      </c>
      <c r="I190" s="11">
        <v>204</v>
      </c>
      <c r="J190" s="12">
        <v>11424</v>
      </c>
      <c r="K190" s="37">
        <v>17</v>
      </c>
    </row>
    <row r="191" spans="1:11" s="9" customFormat="1" ht="12.95" customHeight="1" outlineLevel="1">
      <c r="A191" s="1"/>
      <c r="B191" s="36"/>
      <c r="C191" s="10" t="s">
        <v>179</v>
      </c>
      <c r="D191" s="11">
        <v>4</v>
      </c>
      <c r="E191" s="18"/>
      <c r="F191" s="10"/>
      <c r="G191" s="10"/>
      <c r="H191" s="10" t="s">
        <v>26</v>
      </c>
      <c r="I191" s="11">
        <v>864</v>
      </c>
      <c r="J191" s="12">
        <v>48384</v>
      </c>
      <c r="K191" s="37">
        <v>18</v>
      </c>
    </row>
    <row r="192" spans="1:11" s="9" customFormat="1" ht="12.95" customHeight="1" outlineLevel="1">
      <c r="A192" s="1"/>
      <c r="B192" s="36"/>
      <c r="C192" s="10" t="s">
        <v>180</v>
      </c>
      <c r="D192" s="11">
        <v>4</v>
      </c>
      <c r="E192" s="18"/>
      <c r="F192" s="10"/>
      <c r="G192" s="10"/>
      <c r="H192" s="10" t="s">
        <v>89</v>
      </c>
      <c r="I192" s="11">
        <v>864</v>
      </c>
      <c r="J192" s="12">
        <v>48384</v>
      </c>
      <c r="K192" s="37">
        <v>18</v>
      </c>
    </row>
    <row r="193" spans="1:11" s="9" customFormat="1" ht="12.95" customHeight="1" outlineLevel="1">
      <c r="A193" s="1"/>
      <c r="B193" s="36"/>
      <c r="C193" s="10" t="s">
        <v>181</v>
      </c>
      <c r="D193" s="11">
        <v>2</v>
      </c>
      <c r="E193" s="18"/>
      <c r="F193" s="10"/>
      <c r="G193" s="10"/>
      <c r="H193" s="10" t="s">
        <v>19</v>
      </c>
      <c r="I193" s="11">
        <v>432</v>
      </c>
      <c r="J193" s="12">
        <v>24192</v>
      </c>
      <c r="K193" s="37">
        <v>18</v>
      </c>
    </row>
    <row r="194" spans="1:11" s="9" customFormat="1" ht="12.95" customHeight="1" outlineLevel="1">
      <c r="A194" s="1"/>
      <c r="B194" s="36"/>
      <c r="C194" s="10" t="s">
        <v>182</v>
      </c>
      <c r="D194" s="11">
        <v>4</v>
      </c>
      <c r="E194" s="18"/>
      <c r="F194" s="10"/>
      <c r="G194" s="10"/>
      <c r="H194" s="10" t="s">
        <v>89</v>
      </c>
      <c r="I194" s="12">
        <v>1008</v>
      </c>
      <c r="J194" s="12">
        <v>56448</v>
      </c>
      <c r="K194" s="37">
        <v>21</v>
      </c>
    </row>
    <row r="195" spans="1:11" s="9" customFormat="1" ht="12.95" customHeight="1" outlineLevel="1" thickBot="1">
      <c r="A195" s="1"/>
      <c r="B195" s="38"/>
      <c r="C195" s="39" t="s">
        <v>183</v>
      </c>
      <c r="D195" s="40">
        <v>5</v>
      </c>
      <c r="E195" s="41"/>
      <c r="F195" s="39"/>
      <c r="G195" s="39"/>
      <c r="H195" s="39" t="s">
        <v>19</v>
      </c>
      <c r="I195" s="42">
        <v>1260</v>
      </c>
      <c r="J195" s="42">
        <v>70560</v>
      </c>
      <c r="K195" s="43">
        <v>21</v>
      </c>
    </row>
    <row r="196" spans="1:11" ht="12.95" customHeight="1" thickBot="1">
      <c r="B196" s="24"/>
      <c r="C196" s="24"/>
      <c r="D196" s="24"/>
      <c r="E196" s="29"/>
      <c r="F196" s="24"/>
      <c r="G196" s="24"/>
    </row>
    <row r="197" spans="1:11" s="3" customFormat="1" ht="12.95" customHeight="1" thickBot="1">
      <c r="A197" s="4"/>
      <c r="B197" s="66" t="s">
        <v>184</v>
      </c>
      <c r="C197" s="67"/>
      <c r="D197" s="67"/>
      <c r="E197" s="67"/>
      <c r="F197" s="68"/>
      <c r="G197" s="68"/>
      <c r="H197" s="68"/>
      <c r="I197" s="68"/>
      <c r="J197" s="68"/>
      <c r="K197" s="69"/>
    </row>
    <row r="198" spans="1:11" s="3" customFormat="1" ht="51" customHeight="1" thickBot="1">
      <c r="A198" s="4"/>
      <c r="B198" s="25" t="s">
        <v>2</v>
      </c>
      <c r="C198" s="26" t="s">
        <v>3</v>
      </c>
      <c r="D198" s="26" t="s">
        <v>4</v>
      </c>
      <c r="E198" s="27" t="s">
        <v>219</v>
      </c>
      <c r="F198" s="26" t="s">
        <v>220</v>
      </c>
      <c r="G198" s="57" t="s">
        <v>226</v>
      </c>
      <c r="H198" s="26" t="s">
        <v>5</v>
      </c>
      <c r="I198" s="26" t="s">
        <v>6</v>
      </c>
      <c r="J198" s="26" t="s">
        <v>7</v>
      </c>
      <c r="K198" s="28" t="s">
        <v>8</v>
      </c>
    </row>
    <row r="199" spans="1:11" ht="12.95" customHeight="1">
      <c r="B199" s="30">
        <v>1</v>
      </c>
      <c r="C199" s="50" t="s">
        <v>185</v>
      </c>
      <c r="D199" s="48">
        <v>23</v>
      </c>
      <c r="E199" s="49">
        <v>2800</v>
      </c>
      <c r="F199" s="33">
        <f>E199*D199</f>
        <v>64400</v>
      </c>
      <c r="G199" s="59">
        <f>F199*0.85</f>
        <v>54740</v>
      </c>
      <c r="H199" s="31"/>
      <c r="I199" s="34">
        <v>2856</v>
      </c>
      <c r="J199" s="34">
        <v>159936</v>
      </c>
      <c r="K199" s="35"/>
    </row>
    <row r="200" spans="1:11" s="9" customFormat="1" ht="12.95" customHeight="1" outlineLevel="1">
      <c r="A200" s="1"/>
      <c r="B200" s="36"/>
      <c r="C200" s="10" t="s">
        <v>186</v>
      </c>
      <c r="D200" s="11">
        <v>4</v>
      </c>
      <c r="E200" s="22"/>
      <c r="F200" s="10"/>
      <c r="G200" s="60"/>
      <c r="H200" s="10" t="s">
        <v>10</v>
      </c>
      <c r="I200" s="11">
        <v>816</v>
      </c>
      <c r="J200" s="12">
        <v>45696</v>
      </c>
      <c r="K200" s="37">
        <v>17</v>
      </c>
    </row>
    <row r="201" spans="1:11" s="9" customFormat="1" ht="12.95" customHeight="1" outlineLevel="1">
      <c r="A201" s="1"/>
      <c r="B201" s="36"/>
      <c r="C201" s="10" t="s">
        <v>187</v>
      </c>
      <c r="D201" s="11">
        <v>2</v>
      </c>
      <c r="E201" s="18"/>
      <c r="F201" s="10"/>
      <c r="G201" s="60"/>
      <c r="H201" s="10" t="s">
        <v>188</v>
      </c>
      <c r="I201" s="11">
        <v>336</v>
      </c>
      <c r="J201" s="12">
        <v>18816</v>
      </c>
      <c r="K201" s="37">
        <v>14</v>
      </c>
    </row>
    <row r="202" spans="1:11" s="9" customFormat="1" ht="12.95" customHeight="1" outlineLevel="1">
      <c r="A202" s="1"/>
      <c r="B202" s="36"/>
      <c r="C202" s="10" t="s">
        <v>189</v>
      </c>
      <c r="D202" s="11">
        <v>5</v>
      </c>
      <c r="E202" s="18"/>
      <c r="F202" s="10"/>
      <c r="G202" s="60"/>
      <c r="H202" s="10" t="s">
        <v>10</v>
      </c>
      <c r="I202" s="11">
        <v>840</v>
      </c>
      <c r="J202" s="12">
        <v>47040</v>
      </c>
      <c r="K202" s="37">
        <v>14</v>
      </c>
    </row>
    <row r="203" spans="1:11" s="9" customFormat="1" ht="12.95" customHeight="1" outlineLevel="1">
      <c r="A203" s="1"/>
      <c r="B203" s="36"/>
      <c r="C203" s="10" t="s">
        <v>190</v>
      </c>
      <c r="D203" s="11">
        <v>4</v>
      </c>
      <c r="E203" s="18"/>
      <c r="F203" s="10"/>
      <c r="G203" s="60"/>
      <c r="H203" s="10" t="s">
        <v>191</v>
      </c>
      <c r="I203" s="11">
        <v>288</v>
      </c>
      <c r="J203" s="12">
        <v>16128</v>
      </c>
      <c r="K203" s="37">
        <v>6</v>
      </c>
    </row>
    <row r="204" spans="1:11" s="9" customFormat="1" ht="12.95" customHeight="1" outlineLevel="1">
      <c r="A204" s="1"/>
      <c r="B204" s="36"/>
      <c r="C204" s="10" t="s">
        <v>192</v>
      </c>
      <c r="D204" s="11">
        <v>4</v>
      </c>
      <c r="E204" s="18"/>
      <c r="F204" s="10"/>
      <c r="G204" s="60"/>
      <c r="H204" s="10" t="s">
        <v>191</v>
      </c>
      <c r="I204" s="11">
        <v>288</v>
      </c>
      <c r="J204" s="12">
        <v>16128</v>
      </c>
      <c r="K204" s="37">
        <v>6</v>
      </c>
    </row>
    <row r="205" spans="1:11" s="9" customFormat="1" ht="12.95" customHeight="1" outlineLevel="1">
      <c r="A205" s="1"/>
      <c r="B205" s="36"/>
      <c r="C205" s="10" t="s">
        <v>193</v>
      </c>
      <c r="D205" s="11">
        <v>4</v>
      </c>
      <c r="E205" s="18"/>
      <c r="F205" s="10"/>
      <c r="G205" s="61"/>
      <c r="H205" s="10" t="s">
        <v>191</v>
      </c>
      <c r="I205" s="11">
        <v>288</v>
      </c>
      <c r="J205" s="12">
        <v>16128</v>
      </c>
      <c r="K205" s="37">
        <v>6</v>
      </c>
    </row>
    <row r="206" spans="1:11" ht="12.95" customHeight="1">
      <c r="B206" s="44">
        <v>2</v>
      </c>
      <c r="C206" s="51" t="s">
        <v>194</v>
      </c>
      <c r="D206" s="6">
        <v>23</v>
      </c>
      <c r="E206" s="47">
        <v>2800</v>
      </c>
      <c r="F206" s="53">
        <f>E206*D206</f>
        <v>64400</v>
      </c>
      <c r="G206" s="62">
        <f>F206*0.85</f>
        <v>54740</v>
      </c>
      <c r="H206" s="54"/>
      <c r="I206" s="8">
        <v>3780</v>
      </c>
      <c r="J206" s="8">
        <v>211680</v>
      </c>
      <c r="K206" s="45"/>
    </row>
    <row r="207" spans="1:11" s="9" customFormat="1" ht="12.95" customHeight="1" outlineLevel="1">
      <c r="A207" s="1"/>
      <c r="B207" s="36"/>
      <c r="C207" s="10" t="s">
        <v>195</v>
      </c>
      <c r="D207" s="11">
        <v>3</v>
      </c>
      <c r="E207" s="18"/>
      <c r="F207" s="10"/>
      <c r="G207" s="55"/>
      <c r="H207" s="10" t="s">
        <v>10</v>
      </c>
      <c r="I207" s="11">
        <v>612</v>
      </c>
      <c r="J207" s="12">
        <v>34272</v>
      </c>
      <c r="K207" s="37">
        <v>17</v>
      </c>
    </row>
    <row r="208" spans="1:11" s="9" customFormat="1" ht="12.95" customHeight="1" outlineLevel="1">
      <c r="A208" s="1"/>
      <c r="B208" s="36"/>
      <c r="C208" s="10" t="s">
        <v>196</v>
      </c>
      <c r="D208" s="11">
        <v>2</v>
      </c>
      <c r="E208" s="18"/>
      <c r="F208" s="10"/>
      <c r="G208" s="10"/>
      <c r="H208" s="10" t="s">
        <v>191</v>
      </c>
      <c r="I208" s="11">
        <v>528</v>
      </c>
      <c r="J208" s="12">
        <v>29568</v>
      </c>
      <c r="K208" s="37">
        <v>22</v>
      </c>
    </row>
    <row r="209" spans="1:11" s="9" customFormat="1" ht="12.95" customHeight="1" outlineLevel="1">
      <c r="A209" s="1"/>
      <c r="B209" s="36"/>
      <c r="C209" s="10" t="s">
        <v>197</v>
      </c>
      <c r="D209" s="11">
        <v>4</v>
      </c>
      <c r="E209" s="18"/>
      <c r="F209" s="10"/>
      <c r="G209" s="10"/>
      <c r="H209" s="10" t="s">
        <v>10</v>
      </c>
      <c r="I209" s="11">
        <v>816</v>
      </c>
      <c r="J209" s="12">
        <v>45696</v>
      </c>
      <c r="K209" s="37">
        <v>17</v>
      </c>
    </row>
    <row r="210" spans="1:11" s="9" customFormat="1" ht="12.95" customHeight="1" outlineLevel="1">
      <c r="A210" s="1"/>
      <c r="B210" s="36"/>
      <c r="C210" s="10" t="s">
        <v>198</v>
      </c>
      <c r="D210" s="11">
        <v>3</v>
      </c>
      <c r="E210" s="18"/>
      <c r="F210" s="10"/>
      <c r="G210" s="10"/>
      <c r="H210" s="10" t="s">
        <v>10</v>
      </c>
      <c r="I210" s="11">
        <v>504</v>
      </c>
      <c r="J210" s="12">
        <v>28224</v>
      </c>
      <c r="K210" s="37">
        <v>14</v>
      </c>
    </row>
    <row r="211" spans="1:11" s="9" customFormat="1" ht="12.95" customHeight="1" outlineLevel="1">
      <c r="A211" s="1"/>
      <c r="B211" s="36"/>
      <c r="C211" s="10" t="s">
        <v>199</v>
      </c>
      <c r="D211" s="11">
        <v>3</v>
      </c>
      <c r="E211" s="18"/>
      <c r="F211" s="10"/>
      <c r="G211" s="10"/>
      <c r="H211" s="10" t="s">
        <v>10</v>
      </c>
      <c r="I211" s="11">
        <v>360</v>
      </c>
      <c r="J211" s="12">
        <v>20160</v>
      </c>
      <c r="K211" s="37">
        <v>10</v>
      </c>
    </row>
    <row r="212" spans="1:11" s="9" customFormat="1" ht="12.95" customHeight="1" outlineLevel="1">
      <c r="A212" s="1"/>
      <c r="B212" s="36"/>
      <c r="C212" s="10" t="s">
        <v>200</v>
      </c>
      <c r="D212" s="11">
        <v>5</v>
      </c>
      <c r="E212" s="18"/>
      <c r="F212" s="10"/>
      <c r="G212" s="10"/>
      <c r="H212" s="10" t="s">
        <v>10</v>
      </c>
      <c r="I212" s="11">
        <v>600</v>
      </c>
      <c r="J212" s="12">
        <v>33600</v>
      </c>
      <c r="K212" s="37">
        <v>10</v>
      </c>
    </row>
    <row r="213" spans="1:11" s="9" customFormat="1" ht="12.95" customHeight="1" outlineLevel="1" thickBot="1">
      <c r="A213" s="1"/>
      <c r="B213" s="38"/>
      <c r="C213" s="39" t="s">
        <v>201</v>
      </c>
      <c r="D213" s="40">
        <v>3</v>
      </c>
      <c r="E213" s="41"/>
      <c r="F213" s="39"/>
      <c r="G213" s="39"/>
      <c r="H213" s="39" t="s">
        <v>10</v>
      </c>
      <c r="I213" s="40">
        <v>360</v>
      </c>
      <c r="J213" s="42">
        <v>20160</v>
      </c>
      <c r="K213" s="43">
        <v>10</v>
      </c>
    </row>
    <row r="214" spans="1:11" ht="12.95" customHeight="1" thickBot="1">
      <c r="B214" s="24"/>
      <c r="C214" s="24"/>
      <c r="D214" s="24"/>
      <c r="E214" s="29"/>
      <c r="F214" s="24"/>
      <c r="G214" s="24"/>
    </row>
    <row r="215" spans="1:11" s="3" customFormat="1" ht="12.95" customHeight="1" thickBot="1">
      <c r="A215" s="4"/>
      <c r="B215" s="66" t="s">
        <v>202</v>
      </c>
      <c r="C215" s="67"/>
      <c r="D215" s="67"/>
      <c r="E215" s="67"/>
      <c r="F215" s="68"/>
      <c r="G215" s="68"/>
      <c r="H215" s="68"/>
      <c r="I215" s="68"/>
      <c r="J215" s="68"/>
      <c r="K215" s="69"/>
    </row>
    <row r="216" spans="1:11" s="3" customFormat="1" ht="51" customHeight="1" thickBot="1">
      <c r="A216" s="4"/>
      <c r="B216" s="25" t="s">
        <v>2</v>
      </c>
      <c r="C216" s="26" t="s">
        <v>3</v>
      </c>
      <c r="D216" s="26" t="s">
        <v>4</v>
      </c>
      <c r="E216" s="27" t="s">
        <v>219</v>
      </c>
      <c r="F216" s="26" t="s">
        <v>220</v>
      </c>
      <c r="G216" s="57" t="s">
        <v>226</v>
      </c>
      <c r="H216" s="26" t="s">
        <v>5</v>
      </c>
      <c r="I216" s="26" t="s">
        <v>6</v>
      </c>
      <c r="J216" s="26" t="s">
        <v>7</v>
      </c>
      <c r="K216" s="28" t="s">
        <v>8</v>
      </c>
    </row>
    <row r="217" spans="1:11" ht="12.95" customHeight="1">
      <c r="B217" s="30">
        <v>1</v>
      </c>
      <c r="C217" s="50" t="s">
        <v>203</v>
      </c>
      <c r="D217" s="48">
        <v>10</v>
      </c>
      <c r="E217" s="49">
        <v>2800</v>
      </c>
      <c r="F217" s="33">
        <f>E217*D217</f>
        <v>28000</v>
      </c>
      <c r="G217" s="59">
        <f>F217*0.85</f>
        <v>23800</v>
      </c>
      <c r="H217" s="31"/>
      <c r="I217" s="32">
        <v>900</v>
      </c>
      <c r="J217" s="34">
        <v>50400</v>
      </c>
      <c r="K217" s="35"/>
    </row>
    <row r="218" spans="1:11" s="9" customFormat="1" ht="12.95" customHeight="1" outlineLevel="1">
      <c r="A218" s="1"/>
      <c r="B218" s="36"/>
      <c r="C218" s="10" t="s">
        <v>204</v>
      </c>
      <c r="D218" s="11">
        <v>1</v>
      </c>
      <c r="E218" s="22"/>
      <c r="F218" s="10"/>
      <c r="G218" s="10"/>
      <c r="H218" s="10" t="s">
        <v>104</v>
      </c>
      <c r="I218" s="11">
        <v>300</v>
      </c>
      <c r="J218" s="12">
        <v>16800</v>
      </c>
      <c r="K218" s="37">
        <v>25</v>
      </c>
    </row>
    <row r="219" spans="1:11" s="9" customFormat="1" ht="12.95" customHeight="1" outlineLevel="1">
      <c r="A219" s="1"/>
      <c r="B219" s="36"/>
      <c r="C219" s="10" t="s">
        <v>205</v>
      </c>
      <c r="D219" s="11">
        <v>1</v>
      </c>
      <c r="E219" s="18"/>
      <c r="F219" s="10"/>
      <c r="G219" s="10"/>
      <c r="H219" s="10" t="s">
        <v>104</v>
      </c>
      <c r="I219" s="11">
        <v>300</v>
      </c>
      <c r="J219" s="12">
        <v>16800</v>
      </c>
      <c r="K219" s="37">
        <v>25</v>
      </c>
    </row>
    <row r="220" spans="1:11" s="9" customFormat="1" ht="12.95" customHeight="1" outlineLevel="1">
      <c r="A220" s="1"/>
      <c r="B220" s="36"/>
      <c r="C220" s="10" t="s">
        <v>206</v>
      </c>
      <c r="D220" s="11">
        <v>1</v>
      </c>
      <c r="E220" s="18"/>
      <c r="F220" s="10"/>
      <c r="G220" s="10"/>
      <c r="H220" s="10" t="s">
        <v>15</v>
      </c>
      <c r="I220" s="11">
        <v>300</v>
      </c>
      <c r="J220" s="12">
        <v>16800</v>
      </c>
      <c r="K220" s="37">
        <v>25</v>
      </c>
    </row>
    <row r="221" spans="1:11" s="9" customFormat="1" ht="12.95" customHeight="1" outlineLevel="1">
      <c r="A221" s="1"/>
      <c r="B221" s="36"/>
      <c r="C221" s="10" t="s">
        <v>207</v>
      </c>
      <c r="D221" s="11">
        <v>4</v>
      </c>
      <c r="E221" s="18"/>
      <c r="F221" s="10"/>
      <c r="G221" s="10"/>
      <c r="H221" s="10" t="s">
        <v>104</v>
      </c>
      <c r="I221" s="11">
        <v>672</v>
      </c>
      <c r="J221" s="12">
        <v>37632</v>
      </c>
      <c r="K221" s="37">
        <v>14</v>
      </c>
    </row>
    <row r="222" spans="1:11" s="9" customFormat="1" ht="12.95" customHeight="1" outlineLevel="1" thickBot="1">
      <c r="A222" s="1"/>
      <c r="B222" s="38"/>
      <c r="C222" s="39" t="s">
        <v>208</v>
      </c>
      <c r="D222" s="40">
        <v>3</v>
      </c>
      <c r="E222" s="41"/>
      <c r="F222" s="39"/>
      <c r="G222" s="39"/>
      <c r="H222" s="39" t="s">
        <v>209</v>
      </c>
      <c r="I222" s="40">
        <v>576</v>
      </c>
      <c r="J222" s="42">
        <v>32256</v>
      </c>
      <c r="K222" s="43">
        <v>16</v>
      </c>
    </row>
    <row r="223" spans="1:11" ht="12.95" customHeight="1">
      <c r="B223" s="24"/>
      <c r="C223" s="24"/>
      <c r="D223" s="24"/>
      <c r="E223" s="29"/>
      <c r="F223" s="24"/>
      <c r="G223" s="24"/>
    </row>
    <row r="224" spans="1:11" ht="11.45" customHeight="1">
      <c r="B224" s="52" t="s">
        <v>224</v>
      </c>
    </row>
  </sheetData>
  <mergeCells count="21">
    <mergeCell ref="B215:K215"/>
    <mergeCell ref="B127:K127"/>
    <mergeCell ref="B134:K134"/>
    <mergeCell ref="B142:K142"/>
    <mergeCell ref="B176:K176"/>
    <mergeCell ref="B181:K181"/>
    <mergeCell ref="B187:K187"/>
    <mergeCell ref="B197:K197"/>
    <mergeCell ref="B82:K82"/>
    <mergeCell ref="B87:K87"/>
    <mergeCell ref="B105:K105"/>
    <mergeCell ref="B111:K111"/>
    <mergeCell ref="B2:E2"/>
    <mergeCell ref="B4:D4"/>
    <mergeCell ref="B7:D7"/>
    <mergeCell ref="B11:K11"/>
    <mergeCell ref="B19:K19"/>
    <mergeCell ref="B37:K37"/>
    <mergeCell ref="B43:K43"/>
    <mergeCell ref="B51:K51"/>
    <mergeCell ref="B6:E6"/>
  </mergeCells>
  <hyperlinks>
    <hyperlink ref="B1" r:id="rId1"/>
  </hyperlinks>
  <pageMargins left="0.39370078740157483" right="0.39370078740157483" top="0.39370078740157483" bottom="0.39370078740157483" header="0.39370078740157483" footer="0.39370078740157483"/>
  <pageSetup pageOrder="overThenDown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Рогалева Наталья Сергеевна</dc:creator>
  <cp:lastModifiedBy>Алексей</cp:lastModifiedBy>
  <dcterms:created xsi:type="dcterms:W3CDTF">2022-03-24T10:34:57Z</dcterms:created>
  <dcterms:modified xsi:type="dcterms:W3CDTF">2022-06-02T09:24:38Z</dcterms:modified>
</cp:coreProperties>
</file>